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Business_Risk_CD_Prod\Riskinfo\Risk Notices diffusion\Position Limits MONEP\"/>
    </mc:Choice>
  </mc:AlternateContent>
  <xr:revisionPtr revIDLastSave="0" documentId="13_ncr:1_{5617DF38-1838-44F6-8008-BD3B7C3692C2}" xr6:coauthVersionLast="47" xr6:coauthVersionMax="47" xr10:uidLastSave="{00000000-0000-0000-0000-000000000000}"/>
  <bookViews>
    <workbookView xWindow="345" yWindow="510" windowWidth="19260" windowHeight="9810" activeTab="1" xr2:uid="{00000000-000D-0000-FFFF-FFFF00000000}"/>
  </bookViews>
  <sheets>
    <sheet name="Summary (EN)" sheetId="2" r:id="rId1"/>
    <sheet name="Position Limit by Single Stock" sheetId="4" r:id="rId2"/>
  </sheets>
  <externalReferences>
    <externalReference r:id="rId3"/>
    <externalReference r:id="rId4"/>
  </externalReferences>
  <definedNames>
    <definedName name="_xlnm._FilterDatabase" localSheetId="1" hidden="1">'Position Limit by Single Stock'!$A$7:$L$838</definedName>
    <definedName name="ADV_Float">[1]ADV_Floating!$E:$R</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YCOMMONLIST1" localSheetId="1">'[2]Common Lists'!$A$3:$A$5</definedName>
    <definedName name="MYCOMMONLIST1">'[2]Common Lists'!$A$3:$A$5</definedName>
    <definedName name="MYCOMMONLIST2" localSheetId="1">'[2]Common Lists'!$B$3:$B$8</definedName>
    <definedName name="MYCOMMONLIST2">'[2]Common Lists'!$B$3:$B$8</definedName>
    <definedName name="MYCOMMONLIST3" localSheetId="1">'[2]Common Lists'!$C$3:$C$12</definedName>
    <definedName name="MYCOMMONLIST3">'[2]Common Lists'!$C$3:$C$12</definedName>
    <definedName name="MYCOMMONLIST4" localSheetId="1">'[2]Common Lists'!$D$3:$D$5</definedName>
    <definedName name="MYCOMMONLIST4">'[2]Common Lists'!$D$3:$D$5</definedName>
    <definedName name="MYLISTA1" localSheetId="1">[2]List_A!$A$3:$A$783</definedName>
    <definedName name="MYLISTA1">[2]List_A!$A$3:$A$783</definedName>
    <definedName name="MYLISTA2" localSheetId="1">[2]List_A!$B$3:$B$783</definedName>
    <definedName name="MYLISTA2">[2]List_A!$B$3:$B$783</definedName>
    <definedName name="MYLISTA3" localSheetId="1">[2]List_A!$C$3:$C$783</definedName>
    <definedName name="MYLISTA3">[2]List_A!$C$3:$C$783</definedName>
    <definedName name="MYLISTB1" localSheetId="1">[2]List_B!$A$3:$A$713</definedName>
    <definedName name="MYLISTB1">[2]List_B!$A$3:$A$713</definedName>
    <definedName name="MYLISTB2" localSheetId="1">[2]List_B!$B$3:$B$713</definedName>
    <definedName name="MYLISTB2">[2]List_B!$B$3:$B$713</definedName>
    <definedName name="MYLISTC1" localSheetId="1">[2]List_C!$A$3:$A$809</definedName>
    <definedName name="MYLISTC1">[2]List_C!$A$3:$A$809</definedName>
    <definedName name="MYLISTC2" localSheetId="1">[2]List_C!$B$3:$B$809</definedName>
    <definedName name="MYLISTC2">[2]List_C!$B$3:$B$809</definedName>
    <definedName name="MYLISTD1" localSheetId="1">[2]List_D!$A$3:$A$174</definedName>
    <definedName name="MYLISTD1">[2]List_D!$A$3:$A$174</definedName>
    <definedName name="MYLISTD2" localSheetId="1">[2]List_D!$B$3:$B$174</definedName>
    <definedName name="MYLISTD2">[2]List_D!$B$3:$B$174</definedName>
    <definedName name="MYLISTE1" localSheetId="1">[2]List_E!$A$3:$A$109</definedName>
    <definedName name="MYLISTE1">[2]List_E!$A$3:$A$109</definedName>
    <definedName name="MYLISTE2" localSheetId="1">[2]List_E!$B$3:$B$109</definedName>
    <definedName name="MYLISTE2">[2]List_E!$B$3:$B$109</definedName>
    <definedName name="MYLISTF1" localSheetId="1">[2]List_F!$A$3:$A$8</definedName>
    <definedName name="MYLISTF1">[2]List_F!$A$3:$A$8</definedName>
    <definedName name="MYLISTF2" localSheetId="1">[2]List_F!$B$3:$B$8</definedName>
    <definedName name="MYLISTF2">[2]List_F!$B$3:$B$8</definedName>
    <definedName name="MYLISTG2" localSheetId="1">[2]List_G!$C$3:$C$2160</definedName>
    <definedName name="MYLISTG2">[2]List_G!$C$3:$C$2160</definedName>
    <definedName name="MYLISTG3" localSheetId="1">[2]List_G!$E$3:$E$2160</definedName>
    <definedName name="MYLISTG3">[2]List_G!$E$3:$E$2160</definedName>
    <definedName name="_xlnm.Print_Area" localSheetId="0">'Summary (EN)'!$A$1:$L$62</definedName>
    <definedName name="Title">[1]ADV_Floating!$E$1:$R$1</definedName>
    <definedName name="Valeur" localSheetId="1">'[2]Global Filter'!#REF!</definedName>
    <definedName name="Valeur">'[2]Global Filter'!#REF!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0" i="2" l="1"/>
  <c r="I60" i="2"/>
  <c r="K60" i="2"/>
  <c r="L60" i="2" s="1"/>
  <c r="K59" i="2"/>
  <c r="L59" i="2" s="1"/>
  <c r="I59" i="2"/>
  <c r="F59" i="2"/>
  <c r="K61" i="2"/>
  <c r="L61" i="2" s="1"/>
  <c r="K62" i="2"/>
  <c r="L62" i="2" s="1"/>
  <c r="I61" i="2"/>
  <c r="I62" i="2"/>
  <c r="F61" i="2"/>
  <c r="F62" i="2"/>
  <c r="K34" i="2"/>
  <c r="I34" i="2"/>
  <c r="F34" i="2"/>
  <c r="I33" i="2"/>
  <c r="I32" i="2"/>
  <c r="I31" i="2"/>
  <c r="F32" i="2"/>
  <c r="F31" i="2"/>
  <c r="K33" i="2"/>
  <c r="K32" i="2"/>
  <c r="K31" i="2"/>
  <c r="M60" i="2" l="1"/>
  <c r="M61" i="2"/>
  <c r="M62" i="2"/>
  <c r="M59" i="2"/>
  <c r="L34" i="2"/>
  <c r="L33" i="2"/>
  <c r="L32" i="2"/>
  <c r="L31" i="2"/>
</calcChain>
</file>

<file path=xl/sharedStrings.xml><?xml version="1.0" encoding="utf-8"?>
<sst xmlns="http://schemas.openxmlformats.org/spreadsheetml/2006/main" count="5191" uniqueCount="2608">
  <si>
    <t>ISIN Name</t>
  </si>
  <si>
    <t>Threshold in  €</t>
  </si>
  <si>
    <t>EUR</t>
  </si>
  <si>
    <t>Underlying Asset SubType Code</t>
  </si>
  <si>
    <t xml:space="preserve"> Limit underlying quantity </t>
  </si>
  <si>
    <t xml:space="preserve">Limit in Fut equivalent  </t>
  </si>
  <si>
    <t>Threshold in Euros</t>
  </si>
  <si>
    <t>Currency</t>
  </si>
  <si>
    <t>AAA</t>
  </si>
  <si>
    <t>BBB</t>
  </si>
  <si>
    <t>CCC</t>
  </si>
  <si>
    <t>DDD</t>
  </si>
  <si>
    <t>NOK</t>
  </si>
  <si>
    <t>Stock price in ccy</t>
  </si>
  <si>
    <t xml:space="preserve">Future  OI in eq  index (including CVF) </t>
  </si>
  <si>
    <t>Ratios Pos delta abs/OI delta</t>
  </si>
  <si>
    <t>CAC 40®</t>
  </si>
  <si>
    <t>PSI 20®</t>
  </si>
  <si>
    <t>OBX®</t>
  </si>
  <si>
    <t>Notice - Positions Limits For Financial Listed Derivatives</t>
  </si>
  <si>
    <t>CVF Futures</t>
  </si>
  <si>
    <t>CC Code</t>
  </si>
  <si>
    <t>CC Name</t>
  </si>
  <si>
    <t>Underlying Isin Code</t>
  </si>
  <si>
    <t>Underlying Trading Code</t>
  </si>
  <si>
    <t>Position Limit by Single Stock Derivatives</t>
  </si>
  <si>
    <t>Equivalent Underlying Stock position (qty)</t>
  </si>
  <si>
    <t>Net value of Equivalent Underlying Stock position in Ccy</t>
  </si>
  <si>
    <t>Net value of Equivalent Underlying Stock position in EUR</t>
  </si>
  <si>
    <t>Position Limit in qty</t>
  </si>
  <si>
    <t>LCH SA Action</t>
  </si>
  <si>
    <t>None</t>
  </si>
  <si>
    <t>Formal notification of the breach to Clearing Member</t>
  </si>
  <si>
    <t>Alert sent to the Clearing Member</t>
  </si>
  <si>
    <t>Underlying Index</t>
  </si>
  <si>
    <t xml:space="preserve">Underlying Index Price in Ccy </t>
  </si>
  <si>
    <t>Net value of Equivalent Underlying Index position in Ccy</t>
  </si>
  <si>
    <t>Net value of Equivalent Underlying Index position in EUR</t>
  </si>
  <si>
    <t>Index Materiality Threshold in EUR</t>
  </si>
  <si>
    <t>Is Threshold reached?</t>
  </si>
  <si>
    <t>Is Limit reached?</t>
  </si>
  <si>
    <t>Is Position Limit breached?</t>
  </si>
  <si>
    <t xml:space="preserve">Equivalent Underlying Index position (including CVF) </t>
  </si>
  <si>
    <t>For further information please contact:</t>
  </si>
  <si>
    <t>Website: www.lch.com</t>
  </si>
  <si>
    <t>BDRM - Business Development &amp; Relatioship team | LCH</t>
  </si>
  <si>
    <t>Email: SAEquityClearBusinessDev&amp;RM@lseg.com</t>
  </si>
  <si>
    <t>ZBDV</t>
  </si>
  <si>
    <t>3M DIV</t>
  </si>
  <si>
    <t>US88579Y1010</t>
  </si>
  <si>
    <t>SSDF00002836</t>
  </si>
  <si>
    <t>USD</t>
  </si>
  <si>
    <t>V-Divid</t>
  </si>
  <si>
    <t>QTDV</t>
  </si>
  <si>
    <t>A2A DIV</t>
  </si>
  <si>
    <t>IT0001233417</t>
  </si>
  <si>
    <t>SSDF00001317</t>
  </si>
  <si>
    <t>AAIDV</t>
  </si>
  <si>
    <t>AALBERT IND DIV</t>
  </si>
  <si>
    <t>NL0000852564</t>
  </si>
  <si>
    <t>SSDF00000822</t>
  </si>
  <si>
    <t>AAI</t>
  </si>
  <si>
    <t>AALBERTS INDUST</t>
  </si>
  <si>
    <t>S-Stock</t>
  </si>
  <si>
    <t>UX</t>
  </si>
  <si>
    <t>AB SCIENCE</t>
  </si>
  <si>
    <t>FR0010557264</t>
  </si>
  <si>
    <t>LD</t>
  </si>
  <si>
    <t>ABB</t>
  </si>
  <si>
    <t>CH0012221716</t>
  </si>
  <si>
    <t>CHF</t>
  </si>
  <si>
    <t>QR</t>
  </si>
  <si>
    <t>SEK</t>
  </si>
  <si>
    <t>LDDV</t>
  </si>
  <si>
    <t>ABB DIV</t>
  </si>
  <si>
    <t>SSDF00001572</t>
  </si>
  <si>
    <t>ZHDV</t>
  </si>
  <si>
    <t>ABBVIE DIV</t>
  </si>
  <si>
    <t>US00287Y1091</t>
  </si>
  <si>
    <t>SSDF00002893</t>
  </si>
  <si>
    <t>MG</t>
  </si>
  <si>
    <t>ABERDEEN AM</t>
  </si>
  <si>
    <t>GB00BF8Q6K64</t>
  </si>
  <si>
    <t>GBX</t>
  </si>
  <si>
    <t>ABNDV</t>
  </si>
  <si>
    <t>ABN AMRO DIV</t>
  </si>
  <si>
    <t>NL0011540547</t>
  </si>
  <si>
    <t>SSDF00003149</t>
  </si>
  <si>
    <t>ABN</t>
  </si>
  <si>
    <t>ABN AMRO GROUP</t>
  </si>
  <si>
    <t>AN</t>
  </si>
  <si>
    <t>ACCIONA</t>
  </si>
  <si>
    <t>ES0125220311</t>
  </si>
  <si>
    <t>AHA</t>
  </si>
  <si>
    <t>ACCOR</t>
  </si>
  <si>
    <t>FR0000120404</t>
  </si>
  <si>
    <t>AHADV</t>
  </si>
  <si>
    <t>ACCOR DIV</t>
  </si>
  <si>
    <t>SSDF00000285</t>
  </si>
  <si>
    <t>AC</t>
  </si>
  <si>
    <t>ACCOR OP COMBO</t>
  </si>
  <si>
    <t>AVH</t>
  </si>
  <si>
    <t>ACKERMANS</t>
  </si>
  <si>
    <t>BE0003764785</t>
  </si>
  <si>
    <t>AVHDV</t>
  </si>
  <si>
    <t>ACKERMANS DIV</t>
  </si>
  <si>
    <t>SSDF00000640</t>
  </si>
  <si>
    <t>SER</t>
  </si>
  <si>
    <t>ACS ACTIVIDADES</t>
  </si>
  <si>
    <t>ES0167050915</t>
  </si>
  <si>
    <t>JW</t>
  </si>
  <si>
    <t>ADECCO</t>
  </si>
  <si>
    <t>CH0012138605</t>
  </si>
  <si>
    <t>JWDV</t>
  </si>
  <si>
    <t>ADECCO DIV</t>
  </si>
  <si>
    <t>SSDF00001689</t>
  </si>
  <si>
    <t>ADE</t>
  </si>
  <si>
    <t>ADEVINTA</t>
  </si>
  <si>
    <t>NO0010844038</t>
  </si>
  <si>
    <t>AD</t>
  </si>
  <si>
    <t>ADIDAS AG</t>
  </si>
  <si>
    <t>DE000A1EWWW0</t>
  </si>
  <si>
    <t>ADDV</t>
  </si>
  <si>
    <t>ADIDAS DIV</t>
  </si>
  <si>
    <t>SSDF00000988</t>
  </si>
  <si>
    <t>ADY</t>
  </si>
  <si>
    <t>ADYEN</t>
  </si>
  <si>
    <t>NL0012969182</t>
  </si>
  <si>
    <t>AED</t>
  </si>
  <si>
    <t>AEDIFICA</t>
  </si>
  <si>
    <t>BE0003851681</t>
  </si>
  <si>
    <t>AGN</t>
  </si>
  <si>
    <t>AEGON</t>
  </si>
  <si>
    <t>NL0000303709</t>
  </si>
  <si>
    <t>AGNDV</t>
  </si>
  <si>
    <t>AEGON DIV</t>
  </si>
  <si>
    <t>SSDF00000012</t>
  </si>
  <si>
    <t>YKDV</t>
  </si>
  <si>
    <t>AENA SME DIV</t>
  </si>
  <si>
    <t>ES0105046009</t>
  </si>
  <si>
    <t>SSDF00003040</t>
  </si>
  <si>
    <t>DQ</t>
  </si>
  <si>
    <t>AEROPORT PARIS</t>
  </si>
  <si>
    <t>FR0010340141</t>
  </si>
  <si>
    <t>AGADV</t>
  </si>
  <si>
    <t>AGEAS DIV</t>
  </si>
  <si>
    <t>BE0974264930</t>
  </si>
  <si>
    <t>SSDF00000657</t>
  </si>
  <si>
    <t>AG</t>
  </si>
  <si>
    <t>AGEAS NEW</t>
  </si>
  <si>
    <t>AGE</t>
  </si>
  <si>
    <t>AGFA GEVAERT</t>
  </si>
  <si>
    <t>BE0003755692</t>
  </si>
  <si>
    <t>AHDV</t>
  </si>
  <si>
    <t>AHOLD KON DIV</t>
  </si>
  <si>
    <t>NL0011794037</t>
  </si>
  <si>
    <t>SSDF00000459</t>
  </si>
  <si>
    <t>AF</t>
  </si>
  <si>
    <t>AIR FRANCE</t>
  </si>
  <si>
    <t>FR0000031122</t>
  </si>
  <si>
    <t>AI</t>
  </si>
  <si>
    <t>AIR LIQUIDE</t>
  </si>
  <si>
    <t>FR0000120073</t>
  </si>
  <si>
    <t>AIDV</t>
  </si>
  <si>
    <t>AIR LIQUIDE DIV</t>
  </si>
  <si>
    <t>SSDF00000004</t>
  </si>
  <si>
    <t>EADDV</t>
  </si>
  <si>
    <t>AIRBUS DIV</t>
  </si>
  <si>
    <t>NL0000235190</t>
  </si>
  <si>
    <t>SSDF00000087</t>
  </si>
  <si>
    <t>EAD</t>
  </si>
  <si>
    <t>AIRBUS GROUP</t>
  </si>
  <si>
    <t>AKER</t>
  </si>
  <si>
    <t>NO0010234552</t>
  </si>
  <si>
    <t>AKE</t>
  </si>
  <si>
    <t>AKER BP</t>
  </si>
  <si>
    <t>NO0010345853</t>
  </si>
  <si>
    <t>AKS</t>
  </si>
  <si>
    <t>AKER SOLUTIONS</t>
  </si>
  <si>
    <t>NO0010716582</t>
  </si>
  <si>
    <t>AKZ</t>
  </si>
  <si>
    <t>AKZO NOBEL</t>
  </si>
  <si>
    <t>NL0013267909</t>
  </si>
  <si>
    <t>AKZDV</t>
  </si>
  <si>
    <t>AKZO NOBEL DIV</t>
  </si>
  <si>
    <t>SSDF00000467</t>
  </si>
  <si>
    <t>DJ1</t>
  </si>
  <si>
    <t>ALD SA</t>
  </si>
  <si>
    <t>FR0013258662</t>
  </si>
  <si>
    <t>LA</t>
  </si>
  <si>
    <t>ALFA LAVAL</t>
  </si>
  <si>
    <t>SE0000695876</t>
  </si>
  <si>
    <t>ALF</t>
  </si>
  <si>
    <t>ALFEN</t>
  </si>
  <si>
    <t>NL0012817175</t>
  </si>
  <si>
    <t>ALL</t>
  </si>
  <si>
    <t>ALLFUNDS GROUP</t>
  </si>
  <si>
    <t>GB00BNTJ3546</t>
  </si>
  <si>
    <t>AZ</t>
  </si>
  <si>
    <t>ALLIANZ</t>
  </si>
  <si>
    <t>DE0008404005</t>
  </si>
  <si>
    <t>AZDV</t>
  </si>
  <si>
    <t>ALLIANZ SE DIV</t>
  </si>
  <si>
    <t>SSDF00000996</t>
  </si>
  <si>
    <t>ALS</t>
  </si>
  <si>
    <t>ALSTOM</t>
  </si>
  <si>
    <t>FR0010220475</t>
  </si>
  <si>
    <t>ALSDV</t>
  </si>
  <si>
    <t>ALSTOM DIV</t>
  </si>
  <si>
    <t>SSDF00000889</t>
  </si>
  <si>
    <t>YWDV</t>
  </si>
  <si>
    <t>ALTRIA GRP DIV</t>
  </si>
  <si>
    <t>US02209S1033</t>
  </si>
  <si>
    <t>SSDF00002802</t>
  </si>
  <si>
    <t>AMDV</t>
  </si>
  <si>
    <t>AMADEUS IT DIV</t>
  </si>
  <si>
    <t>ES0109067019</t>
  </si>
  <si>
    <t>SSDF00001507</t>
  </si>
  <si>
    <t>AM</t>
  </si>
  <si>
    <t>AMADEUS IT HOLD</t>
  </si>
  <si>
    <t>UYDV</t>
  </si>
  <si>
    <t>AMAZON COM DIV</t>
  </si>
  <si>
    <t>US0231351067</t>
  </si>
  <si>
    <t>SSDF00002471</t>
  </si>
  <si>
    <t>QA</t>
  </si>
  <si>
    <t>AMEC FOSTER W</t>
  </si>
  <si>
    <t>GB00B5N0P849</t>
  </si>
  <si>
    <t>AMG</t>
  </si>
  <si>
    <t>AMG NV</t>
  </si>
  <si>
    <t>NL0000888691</t>
  </si>
  <si>
    <t>YYDV</t>
  </si>
  <si>
    <t>AMGEN DIV</t>
  </si>
  <si>
    <t>US0311621009</t>
  </si>
  <si>
    <t>SSDF00002828</t>
  </si>
  <si>
    <t>DY</t>
  </si>
  <si>
    <t>AMUNDI</t>
  </si>
  <si>
    <t>FR0004125920</t>
  </si>
  <si>
    <t>QH</t>
  </si>
  <si>
    <t>ANDRITZ</t>
  </si>
  <si>
    <t>AT0000730007</t>
  </si>
  <si>
    <t>LODV</t>
  </si>
  <si>
    <t>ANGLO AMER DIV</t>
  </si>
  <si>
    <t>GB00B1XZS820</t>
  </si>
  <si>
    <t>SSDF00001804</t>
  </si>
  <si>
    <t>LO</t>
  </si>
  <si>
    <t>ANGLO AMERICAN</t>
  </si>
  <si>
    <t>INT</t>
  </si>
  <si>
    <t>ANHEUSER</t>
  </si>
  <si>
    <t>BE0974293251</t>
  </si>
  <si>
    <t>INTDV</t>
  </si>
  <si>
    <t>ANHEUSER DIV</t>
  </si>
  <si>
    <t>SSDF00000020</t>
  </si>
  <si>
    <t>MX</t>
  </si>
  <si>
    <t>AP MOLLER MAERS</t>
  </si>
  <si>
    <t>DK0010244508</t>
  </si>
  <si>
    <t>DKK</t>
  </si>
  <si>
    <t>AP</t>
  </si>
  <si>
    <t>APERAM</t>
  </si>
  <si>
    <t>LU0569974404</t>
  </si>
  <si>
    <t>VMDV</t>
  </si>
  <si>
    <t>APPLE DIV</t>
  </si>
  <si>
    <t>US0378331005</t>
  </si>
  <si>
    <t>SSDF00002554</t>
  </si>
  <si>
    <t>ARC</t>
  </si>
  <si>
    <t>ARCADIS NV</t>
  </si>
  <si>
    <t>NL0006237562</t>
  </si>
  <si>
    <t>MTDV</t>
  </si>
  <si>
    <t>ARCELOR MIT DIV</t>
  </si>
  <si>
    <t>LU1598757687</t>
  </si>
  <si>
    <t>SSDF00000475</t>
  </si>
  <si>
    <t>MT</t>
  </si>
  <si>
    <t>ARCELOR MITTAL</t>
  </si>
  <si>
    <t>ARG</t>
  </si>
  <si>
    <t>ARGENX</t>
  </si>
  <si>
    <t>NL0010832176</t>
  </si>
  <si>
    <t>AK</t>
  </si>
  <si>
    <t>ARKEMA</t>
  </si>
  <si>
    <t>FR0010313833</t>
  </si>
  <si>
    <t>ASM</t>
  </si>
  <si>
    <t>ASM INT.</t>
  </si>
  <si>
    <t>NL0000334118</t>
  </si>
  <si>
    <t>ASLDV</t>
  </si>
  <si>
    <t>ASML HOLDIN DIV</t>
  </si>
  <si>
    <t>NL0010273215</t>
  </si>
  <si>
    <t>SSDF00000483</t>
  </si>
  <si>
    <t>ASL</t>
  </si>
  <si>
    <t>ASML HOLDING</t>
  </si>
  <si>
    <t>ASR</t>
  </si>
  <si>
    <t>ASR NEDERLAND</t>
  </si>
  <si>
    <t>NL0011872643</t>
  </si>
  <si>
    <t>RJDV</t>
  </si>
  <si>
    <t>ASR NEDERLAND DIV</t>
  </si>
  <si>
    <t>SSDF00003321</t>
  </si>
  <si>
    <t>OY</t>
  </si>
  <si>
    <t>ASSA ABLOY B</t>
  </si>
  <si>
    <t>SE0007100581</t>
  </si>
  <si>
    <t>GJDV</t>
  </si>
  <si>
    <t>ASSICURAZIO DIV</t>
  </si>
  <si>
    <t>IT0000062072</t>
  </si>
  <si>
    <t>SSDF00001218</t>
  </si>
  <si>
    <t>GJ</t>
  </si>
  <si>
    <t>ASSICURAZIONI G</t>
  </si>
  <si>
    <t>FO</t>
  </si>
  <si>
    <t>ASSO BRITISH F</t>
  </si>
  <si>
    <t>GB0006731235</t>
  </si>
  <si>
    <t>ZN</t>
  </si>
  <si>
    <t>ASTRAZENECA</t>
  </si>
  <si>
    <t>GB0009895292</t>
  </si>
  <si>
    <t>ZNDV</t>
  </si>
  <si>
    <t>ASTRAZENECA DIV</t>
  </si>
  <si>
    <t>SSDF00001812</t>
  </si>
  <si>
    <t>VYDV</t>
  </si>
  <si>
    <t>AT&amp;T DIV</t>
  </si>
  <si>
    <t>US00206R1023</t>
  </si>
  <si>
    <t>SSDF00002612</t>
  </si>
  <si>
    <t>PCC</t>
  </si>
  <si>
    <t>ATLAS COPCO A</t>
  </si>
  <si>
    <t>ATODV</t>
  </si>
  <si>
    <t>ATOS DIV</t>
  </si>
  <si>
    <t>FR0000051732</t>
  </si>
  <si>
    <t>SSDF00003115</t>
  </si>
  <si>
    <t>ATO</t>
  </si>
  <si>
    <t>ATOS ORIGIN</t>
  </si>
  <si>
    <t>AU</t>
  </si>
  <si>
    <t>Aurubis AG</t>
  </si>
  <si>
    <t>DE0006766504</t>
  </si>
  <si>
    <t>AW</t>
  </si>
  <si>
    <t>AVIVA</t>
  </si>
  <si>
    <t>AWDV</t>
  </si>
  <si>
    <t>AVIVA PLC DIV</t>
  </si>
  <si>
    <t>SSDF00001598</t>
  </si>
  <si>
    <t>CS</t>
  </si>
  <si>
    <t>AXA</t>
  </si>
  <si>
    <t>FR0000120628</t>
  </si>
  <si>
    <t>CSDV</t>
  </si>
  <si>
    <t>AXA DIV</t>
  </si>
  <si>
    <t>SSDF00000046</t>
  </si>
  <si>
    <t>UTDV</t>
  </si>
  <si>
    <t>AZIMUT DIV</t>
  </si>
  <si>
    <t>IT0003261697</t>
  </si>
  <si>
    <t>SSDF00001325</t>
  </si>
  <si>
    <t>UT</t>
  </si>
  <si>
    <t>AZIMUT HOLDING</t>
  </si>
  <si>
    <t>BSDV</t>
  </si>
  <si>
    <t>B SANTANDER DIV</t>
  </si>
  <si>
    <t>ES0113900J37</t>
  </si>
  <si>
    <t>SSDF00000939</t>
  </si>
  <si>
    <t>TBDV</t>
  </si>
  <si>
    <t>B.A.T. PLC DIV</t>
  </si>
  <si>
    <t>GB0002875804</t>
  </si>
  <si>
    <t>SSDF00001911</t>
  </si>
  <si>
    <t>BXDV</t>
  </si>
  <si>
    <t>BAE SYSTEM DIV</t>
  </si>
  <si>
    <t>GB0002634946</t>
  </si>
  <si>
    <t>SSDF00001887</t>
  </si>
  <si>
    <t>BX</t>
  </si>
  <si>
    <t>BAE SYSTEMS</t>
  </si>
  <si>
    <t>BAKK</t>
  </si>
  <si>
    <t>BAKKAFROST</t>
  </si>
  <si>
    <t>FO0000000179</t>
  </si>
  <si>
    <t>BZ</t>
  </si>
  <si>
    <t>BALOISE HOLDING</t>
  </si>
  <si>
    <t>CH0012410517</t>
  </si>
  <si>
    <t>PM</t>
  </si>
  <si>
    <t>BANCA POPOLARE</t>
  </si>
  <si>
    <t>IT0005218380</t>
  </si>
  <si>
    <t>BA</t>
  </si>
  <si>
    <t>Banco Bilbao VA</t>
  </si>
  <si>
    <t>ES0113211835</t>
  </si>
  <si>
    <t>WW</t>
  </si>
  <si>
    <t>Banco de Sabadell SA</t>
  </si>
  <si>
    <t>ES0113860A34</t>
  </si>
  <si>
    <t>WWDV</t>
  </si>
  <si>
    <t>Banco de Sabadell SA DIV</t>
  </si>
  <si>
    <t>SSDF00003396</t>
  </si>
  <si>
    <t>BS</t>
  </si>
  <si>
    <t>BANCO SANTANDER</t>
  </si>
  <si>
    <t>IB</t>
  </si>
  <si>
    <t>Bank of Ireland Group PLC</t>
  </si>
  <si>
    <t>IE00BD1RP616</t>
  </si>
  <si>
    <t>IBDV</t>
  </si>
  <si>
    <t>Bank of Ireland Group PLC DIV</t>
  </si>
  <si>
    <t>SSDF00003404</t>
  </si>
  <si>
    <t>BAN</t>
  </si>
  <si>
    <t>BANKINTER</t>
  </si>
  <si>
    <t>ES0113679I37</t>
  </si>
  <si>
    <t>BIDV</t>
  </si>
  <si>
    <t>BANKINTER DIV</t>
  </si>
  <si>
    <t>SSDF00001432</t>
  </si>
  <si>
    <t>YS</t>
  </si>
  <si>
    <t>BARCLAYS</t>
  </si>
  <si>
    <t>GB0031348658</t>
  </si>
  <si>
    <t>YSDV</t>
  </si>
  <si>
    <t>BARCLAYS DIV</t>
  </si>
  <si>
    <t>SSDF00001895</t>
  </si>
  <si>
    <t>BAR</t>
  </si>
  <si>
    <t>BARCO NV</t>
  </si>
  <si>
    <t>BE0974362940</t>
  </si>
  <si>
    <t>BFDV</t>
  </si>
  <si>
    <t>BASF DIV</t>
  </si>
  <si>
    <t>DE000BASF111</t>
  </si>
  <si>
    <t>SSDF00001002</t>
  </si>
  <si>
    <t>BF</t>
  </si>
  <si>
    <t>BASF SE</t>
  </si>
  <si>
    <t>BFT</t>
  </si>
  <si>
    <t>BASIC FIT</t>
  </si>
  <si>
    <t>NL0011872650</t>
  </si>
  <si>
    <t>BU</t>
  </si>
  <si>
    <t>BAWAG Group AG</t>
  </si>
  <si>
    <t>AT0000BAWAG2</t>
  </si>
  <si>
    <t>BUDV</t>
  </si>
  <si>
    <t>BAWAG Group DIV</t>
  </si>
  <si>
    <t>SSDF00003412</t>
  </si>
  <si>
    <t>BY</t>
  </si>
  <si>
    <t>BAYER AG</t>
  </si>
  <si>
    <t>DE000BAY0017</t>
  </si>
  <si>
    <t>BYDV</t>
  </si>
  <si>
    <t>BAYER DIV</t>
  </si>
  <si>
    <t>SSDF00001028</t>
  </si>
  <si>
    <t>BW</t>
  </si>
  <si>
    <t>BAYER MOTO WERK</t>
  </si>
  <si>
    <t>DE0005190003</t>
  </si>
  <si>
    <t>BADV</t>
  </si>
  <si>
    <t>BBVA DIV</t>
  </si>
  <si>
    <t>SSDF00000921</t>
  </si>
  <si>
    <t>BES</t>
  </si>
  <si>
    <t>BE SEMICONDUCT</t>
  </si>
  <si>
    <t>NL0012866412</t>
  </si>
  <si>
    <t>BESDV</t>
  </si>
  <si>
    <t>BE SEMICONDUCT DIV</t>
  </si>
  <si>
    <t>SSDF00003362</t>
  </si>
  <si>
    <t>BD</t>
  </si>
  <si>
    <t>BEIERSDORF AG</t>
  </si>
  <si>
    <t>DE0005200000</t>
  </si>
  <si>
    <t>BEK</t>
  </si>
  <si>
    <t>BEKAERT</t>
  </si>
  <si>
    <t>BE0974258874</t>
  </si>
  <si>
    <t>BEKDV</t>
  </si>
  <si>
    <t>BEKAERT DIV</t>
  </si>
  <si>
    <t>SSDF00000848</t>
  </si>
  <si>
    <t>BLG</t>
  </si>
  <si>
    <t>BELGACOM</t>
  </si>
  <si>
    <t>BE0003810273</t>
  </si>
  <si>
    <t>BLGDV</t>
  </si>
  <si>
    <t>BELGACOM DIV</t>
  </si>
  <si>
    <t>SSDF00000673</t>
  </si>
  <si>
    <t>BGBI</t>
  </si>
  <si>
    <t>BERGENBIO</t>
  </si>
  <si>
    <t>NO0010650013</t>
  </si>
  <si>
    <t>BG</t>
  </si>
  <si>
    <t>Bilfinger SE</t>
  </si>
  <si>
    <t>DE0005909006</t>
  </si>
  <si>
    <t>BM</t>
  </si>
  <si>
    <t>BIOMERIEUX</t>
  </si>
  <si>
    <t>FR0013280286</t>
  </si>
  <si>
    <t>YCDV</t>
  </si>
  <si>
    <t>BK OF AMER. DIV</t>
  </si>
  <si>
    <t>US0605051046</t>
  </si>
  <si>
    <t>SSDF00002638</t>
  </si>
  <si>
    <t>BWDV</t>
  </si>
  <si>
    <t>BMW DIV</t>
  </si>
  <si>
    <t>SSDF00001010</t>
  </si>
  <si>
    <t>BNP</t>
  </si>
  <si>
    <t>FR0000131104</t>
  </si>
  <si>
    <t>BNPDV</t>
  </si>
  <si>
    <t>BNP PARIBAS DIV</t>
  </si>
  <si>
    <t>SSDF00000053</t>
  </si>
  <si>
    <t>ZJDV</t>
  </si>
  <si>
    <t>BOEING DIV</t>
  </si>
  <si>
    <t>US0970231058</t>
  </si>
  <si>
    <t>SSDF00002901</t>
  </si>
  <si>
    <t>DD</t>
  </si>
  <si>
    <t>BOLIDEN</t>
  </si>
  <si>
    <t>HAVDV</t>
  </si>
  <si>
    <t>BOLLORE DIV</t>
  </si>
  <si>
    <t>FR0000039299</t>
  </si>
  <si>
    <t>SSDF00000327</t>
  </si>
  <si>
    <t>EN</t>
  </si>
  <si>
    <t>BOUYGUES</t>
  </si>
  <si>
    <t>FR0000120503</t>
  </si>
  <si>
    <t>ENDV</t>
  </si>
  <si>
    <t>BOUYGUES DIV</t>
  </si>
  <si>
    <t>SSDF00000293</t>
  </si>
  <si>
    <t>BP</t>
  </si>
  <si>
    <t>GB0007980591</t>
  </si>
  <si>
    <t>PMDV</t>
  </si>
  <si>
    <t>BP DI MILAN DIV</t>
  </si>
  <si>
    <t>SSDF00001374</t>
  </si>
  <si>
    <t>PVDV</t>
  </si>
  <si>
    <t>BP EM ROMAG DIV</t>
  </si>
  <si>
    <t>IT0000066123</t>
  </si>
  <si>
    <t>SSDF00001341</t>
  </si>
  <si>
    <t>BPDV</t>
  </si>
  <si>
    <t>BP PLC DIV</t>
  </si>
  <si>
    <t>SSDF00001903</t>
  </si>
  <si>
    <t>BPODV</t>
  </si>
  <si>
    <t>BPOST DIV</t>
  </si>
  <si>
    <t>BE0974268972</t>
  </si>
  <si>
    <t>SSDF00000855</t>
  </si>
  <si>
    <t>BPO</t>
  </si>
  <si>
    <t>BPOST N.V</t>
  </si>
  <si>
    <t>BQ</t>
  </si>
  <si>
    <t>BRENNTAG AG</t>
  </si>
  <si>
    <t>DE000A1DAHH0</t>
  </si>
  <si>
    <t>ZLDV</t>
  </si>
  <si>
    <t>BRISTOL MYE DIV</t>
  </si>
  <si>
    <t>US1101221083</t>
  </si>
  <si>
    <t>SSDF00002927</t>
  </si>
  <si>
    <t>TB</t>
  </si>
  <si>
    <t>BRITISH AMER TO</t>
  </si>
  <si>
    <t>ZQDV</t>
  </si>
  <si>
    <t>BROADCOM DIV</t>
  </si>
  <si>
    <t>US11135F1012</t>
  </si>
  <si>
    <t>SSDF00002943</t>
  </si>
  <si>
    <t>BI</t>
  </si>
  <si>
    <t>BRUNEL INTERNAT</t>
  </si>
  <si>
    <t>NL0010776944</t>
  </si>
  <si>
    <t>GBL</t>
  </si>
  <si>
    <t>BRUX LAMBERT</t>
  </si>
  <si>
    <t>BE0003797140</t>
  </si>
  <si>
    <t>BT</t>
  </si>
  <si>
    <t>BT GROUP</t>
  </si>
  <si>
    <t>GB0030913577</t>
  </si>
  <si>
    <t>BTDV</t>
  </si>
  <si>
    <t>BT GROUP DIV</t>
  </si>
  <si>
    <t>SSDF00001929</t>
  </si>
  <si>
    <t>BV</t>
  </si>
  <si>
    <t>BUREAU VERITAS</t>
  </si>
  <si>
    <t>FR0006174348</t>
  </si>
  <si>
    <t>BWLP</t>
  </si>
  <si>
    <t>BW LPG</t>
  </si>
  <si>
    <t>BMG173841013</t>
  </si>
  <si>
    <t>BWO</t>
  </si>
  <si>
    <t>BW OFFSHORE LTD</t>
  </si>
  <si>
    <t>BMG1738J1247</t>
  </si>
  <si>
    <t>CY</t>
  </si>
  <si>
    <t>CAIRN ENERGY</t>
  </si>
  <si>
    <t>GB00BN0SMB92</t>
  </si>
  <si>
    <t>CB</t>
  </si>
  <si>
    <t>CAIXABANK</t>
  </si>
  <si>
    <t>ES0140609019</t>
  </si>
  <si>
    <t>CBDV</t>
  </si>
  <si>
    <t>CAIXABANK DIV</t>
  </si>
  <si>
    <t>SSDF00001523</t>
  </si>
  <si>
    <t>CAP</t>
  </si>
  <si>
    <t>CAP GEMINI</t>
  </si>
  <si>
    <t>FR0000125338</t>
  </si>
  <si>
    <t>CAPDV</t>
  </si>
  <si>
    <t>CAP GEMINI DIV</t>
  </si>
  <si>
    <t>SSDF00000301</t>
  </si>
  <si>
    <t>CAR</t>
  </si>
  <si>
    <t>BE0974260896</t>
  </si>
  <si>
    <t>QI</t>
  </si>
  <si>
    <t>CARLSBERG</t>
  </si>
  <si>
    <t>DK0010181759</t>
  </si>
  <si>
    <t>CA</t>
  </si>
  <si>
    <t>CARREFOUR</t>
  </si>
  <si>
    <t>FR0000120172</t>
  </si>
  <si>
    <t>CADV</t>
  </si>
  <si>
    <t>CARREFOUR DIV</t>
  </si>
  <si>
    <t>SSDF00000061</t>
  </si>
  <si>
    <t>CO</t>
  </si>
  <si>
    <t>CASINO G-P</t>
  </si>
  <si>
    <t>FR0000125585</t>
  </si>
  <si>
    <t>CODV</t>
  </si>
  <si>
    <t>CASINO G-P DIV</t>
  </si>
  <si>
    <t>SSDF00002257</t>
  </si>
  <si>
    <t>ME</t>
  </si>
  <si>
    <t>CECONOMY</t>
  </si>
  <si>
    <t>DE0007257503</t>
  </si>
  <si>
    <t>MEDV</t>
  </si>
  <si>
    <t>CECONOMY DIV</t>
  </si>
  <si>
    <t>SSDF00002182</t>
  </si>
  <si>
    <t>CL</t>
  </si>
  <si>
    <t>CELLECTIS</t>
  </si>
  <si>
    <t>FR0010425595</t>
  </si>
  <si>
    <t>CC</t>
  </si>
  <si>
    <t>CENTRICA</t>
  </si>
  <si>
    <t>GB00B033F229</t>
  </si>
  <si>
    <t>CCDV</t>
  </si>
  <si>
    <t>CENTRICA DIV</t>
  </si>
  <si>
    <t>SSDF00001937</t>
  </si>
  <si>
    <t>YFDV</t>
  </si>
  <si>
    <t>CHEVRON DIV</t>
  </si>
  <si>
    <t>US1667641005</t>
  </si>
  <si>
    <t>SSDF00002661</t>
  </si>
  <si>
    <t>HL</t>
  </si>
  <si>
    <t>CHR HANSEN HOLD</t>
  </si>
  <si>
    <t>DK0060227585</t>
  </si>
  <si>
    <t>FX</t>
  </si>
  <si>
    <t>CIE F RICHEMONT</t>
  </si>
  <si>
    <t>CH0210483332</t>
  </si>
  <si>
    <t>YNDV</t>
  </si>
  <si>
    <t>CISCO SYS DIV</t>
  </si>
  <si>
    <t>US17275R1023</t>
  </si>
  <si>
    <t>SSDF00002729</t>
  </si>
  <si>
    <t>YODV</t>
  </si>
  <si>
    <t>CITIGROUP DIV</t>
  </si>
  <si>
    <t>US1729674242</t>
  </si>
  <si>
    <t>SSDF00002737</t>
  </si>
  <si>
    <t>CK</t>
  </si>
  <si>
    <t>CLARIANT</t>
  </si>
  <si>
    <t>CH0012142631</t>
  </si>
  <si>
    <t>VJDV</t>
  </si>
  <si>
    <t>CME GROUP DIV</t>
  </si>
  <si>
    <t>US12572Q1058</t>
  </si>
  <si>
    <t>SSDF00002539</t>
  </si>
  <si>
    <t>CWDV</t>
  </si>
  <si>
    <t>COCA COLA DIV</t>
  </si>
  <si>
    <t>CH0198251305</t>
  </si>
  <si>
    <t>SSDF00001424</t>
  </si>
  <si>
    <t>YRDV</t>
  </si>
  <si>
    <t>US1912161007</t>
  </si>
  <si>
    <t>SSDF00002760</t>
  </si>
  <si>
    <t>CCE</t>
  </si>
  <si>
    <t>COCA COLA EUROP</t>
  </si>
  <si>
    <t>GB00BDCPN049</t>
  </si>
  <si>
    <t>CE</t>
  </si>
  <si>
    <t>COFACE</t>
  </si>
  <si>
    <t>FR0010667147</t>
  </si>
  <si>
    <t>COF</t>
  </si>
  <si>
    <t>COFINIMMO</t>
  </si>
  <si>
    <t>BE0003593044</t>
  </si>
  <si>
    <t>COFDV</t>
  </si>
  <si>
    <t>COFINIMO DIV</t>
  </si>
  <si>
    <t>SSDF00003388</t>
  </si>
  <si>
    <t>CJ</t>
  </si>
  <si>
    <t>COLOPLAST</t>
  </si>
  <si>
    <t>DK0060448595</t>
  </si>
  <si>
    <t>COLDV</t>
  </si>
  <si>
    <t>COLRUYT DIV</t>
  </si>
  <si>
    <t>BE0974256852</t>
  </si>
  <si>
    <t>SSDF00000699</t>
  </si>
  <si>
    <t>COL</t>
  </si>
  <si>
    <t>COLRUYT SA</t>
  </si>
  <si>
    <t>CM</t>
  </si>
  <si>
    <t>COMMERZBANK AG</t>
  </si>
  <si>
    <t>DE000CBK1001</t>
  </si>
  <si>
    <t>CQ</t>
  </si>
  <si>
    <t>COMPASS GROUP</t>
  </si>
  <si>
    <t>GB00BD6K4575</t>
  </si>
  <si>
    <t>CQDV</t>
  </si>
  <si>
    <t>COMPASS GRP DIV</t>
  </si>
  <si>
    <t>SSDF00001945</t>
  </si>
  <si>
    <t>YJDV</t>
  </si>
  <si>
    <t>CONCAST COR DIV</t>
  </si>
  <si>
    <t>US20030N1019</t>
  </si>
  <si>
    <t>SSDF00002695</t>
  </si>
  <si>
    <t>VLDV</t>
  </si>
  <si>
    <t>COPHILLIPS DIV</t>
  </si>
  <si>
    <t>US20825C1045</t>
  </si>
  <si>
    <t>SSDF00002547</t>
  </si>
  <si>
    <t>CSM</t>
  </si>
  <si>
    <t>CORBION</t>
  </si>
  <si>
    <t>NL0010583399</t>
  </si>
  <si>
    <t>CIO</t>
  </si>
  <si>
    <t>CORIO NV</t>
  </si>
  <si>
    <t>FR0000121964</t>
  </si>
  <si>
    <t>CZDV</t>
  </si>
  <si>
    <t>CRED SUISSE DIV</t>
  </si>
  <si>
    <t>CH0012138530</t>
  </si>
  <si>
    <t>SSDF00001648</t>
  </si>
  <si>
    <t>ACADV</t>
  </si>
  <si>
    <t>CREDIT AGRI DIV</t>
  </si>
  <si>
    <t>FR0000045072</t>
  </si>
  <si>
    <t>SSDF00000434</t>
  </si>
  <si>
    <t>ACA</t>
  </si>
  <si>
    <t>CREDIT AGRICOLE</t>
  </si>
  <si>
    <t>CZ</t>
  </si>
  <si>
    <t>CREDIT SUISSE</t>
  </si>
  <si>
    <t>CX</t>
  </si>
  <si>
    <t>CRH PLC</t>
  </si>
  <si>
    <t>IE0001827041</t>
  </si>
  <si>
    <t>CXDV</t>
  </si>
  <si>
    <t>CRH PLC DIV</t>
  </si>
  <si>
    <t>SSDF00001788</t>
  </si>
  <si>
    <t>CTT</t>
  </si>
  <si>
    <t>CTT CORREIOS</t>
  </si>
  <si>
    <t>PTCTT0AM0001</t>
  </si>
  <si>
    <t>ZZDV</t>
  </si>
  <si>
    <t>CVS HEALTH DIV</t>
  </si>
  <si>
    <t>US1266501006</t>
  </si>
  <si>
    <t>SSDF00003032</t>
  </si>
  <si>
    <t>DM</t>
  </si>
  <si>
    <t>DE0007100000</t>
  </si>
  <si>
    <t>DMDV</t>
  </si>
  <si>
    <t>SSDF00001044</t>
  </si>
  <si>
    <t>BN</t>
  </si>
  <si>
    <t>DANONE</t>
  </si>
  <si>
    <t>FR0000120644</t>
  </si>
  <si>
    <t>BNDV</t>
  </si>
  <si>
    <t>DANONE DIV</t>
  </si>
  <si>
    <t>SSDF00000079</t>
  </si>
  <si>
    <t>DK</t>
  </si>
  <si>
    <t>DANSKE BANK</t>
  </si>
  <si>
    <t>DK0010274414</t>
  </si>
  <si>
    <t>DSY</t>
  </si>
  <si>
    <t>DASSAULT SYSTEM</t>
  </si>
  <si>
    <t>DH</t>
  </si>
  <si>
    <t>DBV TECHNOLOGIE</t>
  </si>
  <si>
    <t>FR0010417345</t>
  </si>
  <si>
    <t>BRDV</t>
  </si>
  <si>
    <t>DEUT BOERSE DIV</t>
  </si>
  <si>
    <t>DE0005810055</t>
  </si>
  <si>
    <t>SSDF00001069</t>
  </si>
  <si>
    <t>LUDV</t>
  </si>
  <si>
    <t>DEUT LUFTH DIV</t>
  </si>
  <si>
    <t>DE0008232125</t>
  </si>
  <si>
    <t>SSDF00001135</t>
  </si>
  <si>
    <t>TKDV</t>
  </si>
  <si>
    <t>DEUT TELEK DIV</t>
  </si>
  <si>
    <t>DE0005557508</t>
  </si>
  <si>
    <t>SSDF00001085</t>
  </si>
  <si>
    <t>DBDV</t>
  </si>
  <si>
    <t>DEUTSC BANK DIV</t>
  </si>
  <si>
    <t>DE0005140008</t>
  </si>
  <si>
    <t>SSDF00001051</t>
  </si>
  <si>
    <t>DPDV</t>
  </si>
  <si>
    <t>DEUTSC POST DIV</t>
  </si>
  <si>
    <t>DE0005552004</t>
  </si>
  <si>
    <t>SSDF00001077</t>
  </si>
  <si>
    <t>DB</t>
  </si>
  <si>
    <t>DEUTSCHE BANK</t>
  </si>
  <si>
    <t>BR</t>
  </si>
  <si>
    <t>DEUTSCHE BOERSE</t>
  </si>
  <si>
    <t>LU</t>
  </si>
  <si>
    <t>Deutsche Luftha</t>
  </si>
  <si>
    <t>DP</t>
  </si>
  <si>
    <t>Deutsche Post</t>
  </si>
  <si>
    <t>TK</t>
  </si>
  <si>
    <t>DEUTSCHE TEL AG</t>
  </si>
  <si>
    <t>DI</t>
  </si>
  <si>
    <t>DIA</t>
  </si>
  <si>
    <t>ES0126775032</t>
  </si>
  <si>
    <t>DIDV</t>
  </si>
  <si>
    <t>DIA DIV</t>
  </si>
  <si>
    <t>SSDF00001499</t>
  </si>
  <si>
    <t>DO</t>
  </si>
  <si>
    <t>DIAGEO</t>
  </si>
  <si>
    <t>GB0002374006</t>
  </si>
  <si>
    <t>DODV</t>
  </si>
  <si>
    <t>DIAGEO DIV</t>
  </si>
  <si>
    <t>SSDF00001952</t>
  </si>
  <si>
    <t>IEDV</t>
  </si>
  <si>
    <t>D'IETEREN DIV</t>
  </si>
  <si>
    <t>BE0974259880</t>
  </si>
  <si>
    <t>SSDF00000863</t>
  </si>
  <si>
    <t>IE</t>
  </si>
  <si>
    <t>D'Ieteren SA/NV</t>
  </si>
  <si>
    <t>DNB</t>
  </si>
  <si>
    <t>DNO</t>
  </si>
  <si>
    <t>NO0003921009</t>
  </si>
  <si>
    <t>DA</t>
  </si>
  <si>
    <t>DRAX GROUP</t>
  </si>
  <si>
    <t>GB00B1VNSX38</t>
  </si>
  <si>
    <t>DSMDV</t>
  </si>
  <si>
    <t>DSM KON DIV</t>
  </si>
  <si>
    <t>NL0000009827</t>
  </si>
  <si>
    <t>SSDF00000517</t>
  </si>
  <si>
    <t>DV</t>
  </si>
  <si>
    <t>DSV</t>
  </si>
  <si>
    <t>DK0060079531</t>
  </si>
  <si>
    <t>VHDV</t>
  </si>
  <si>
    <t>DUKE ENERGY DIV</t>
  </si>
  <si>
    <t>US26441C2044</t>
  </si>
  <si>
    <t>SSDF00002521</t>
  </si>
  <si>
    <t>EON</t>
  </si>
  <si>
    <t>E ON SE</t>
  </si>
  <si>
    <t>DE000ENAG999</t>
  </si>
  <si>
    <t>EODV</t>
  </si>
  <si>
    <t>E. ON DIV</t>
  </si>
  <si>
    <t>SSDF00001093</t>
  </si>
  <si>
    <t>EB</t>
  </si>
  <si>
    <t>EBRO FOODS</t>
  </si>
  <si>
    <t>ES0112501012</t>
  </si>
  <si>
    <t>ED</t>
  </si>
  <si>
    <t>EDENRED</t>
  </si>
  <si>
    <t>FR0010908533</t>
  </si>
  <si>
    <t>EDF</t>
  </si>
  <si>
    <t>FR0010242511</t>
  </si>
  <si>
    <t>EDFDV</t>
  </si>
  <si>
    <t>EDF DIV</t>
  </si>
  <si>
    <t>SSDF00000095</t>
  </si>
  <si>
    <t>EPM</t>
  </si>
  <si>
    <t>EDP</t>
  </si>
  <si>
    <t>PTEDP0AM0009</t>
  </si>
  <si>
    <t>EPMDV</t>
  </si>
  <si>
    <t>EDP DIV</t>
  </si>
  <si>
    <t>SSDF00003255</t>
  </si>
  <si>
    <t xml:space="preserve">EDP RENOVAVEIS </t>
  </si>
  <si>
    <t>ES0127797019</t>
  </si>
  <si>
    <t>EDPDV</t>
  </si>
  <si>
    <t>EDP RENOVAVEIS DIV</t>
  </si>
  <si>
    <t>SSDF00003446</t>
  </si>
  <si>
    <t>FG</t>
  </si>
  <si>
    <t>EIFFAGE</t>
  </si>
  <si>
    <t>FR0000130452</t>
  </si>
  <si>
    <t>KT</t>
  </si>
  <si>
    <t>ELEKTA B</t>
  </si>
  <si>
    <t>SE0000163628</t>
  </si>
  <si>
    <t>ZXDV</t>
  </si>
  <si>
    <t>ELI LILLY DIV</t>
  </si>
  <si>
    <t>US5324571083</t>
  </si>
  <si>
    <t>SSDF00003016</t>
  </si>
  <si>
    <t>ELI</t>
  </si>
  <si>
    <t>ELIA SSYSTEM OP</t>
  </si>
  <si>
    <t>BE0003822393</t>
  </si>
  <si>
    <t>ELIDV</t>
  </si>
  <si>
    <t>ELIA SYSTEM DIV</t>
  </si>
  <si>
    <t>SSDF00000715</t>
  </si>
  <si>
    <t>EH</t>
  </si>
  <si>
    <t>ELIOR</t>
  </si>
  <si>
    <t>FR0011950732</t>
  </si>
  <si>
    <t>EHDV</t>
  </si>
  <si>
    <t>ELIOR DIV</t>
  </si>
  <si>
    <t>SSDF00003123</t>
  </si>
  <si>
    <t>EW</t>
  </si>
  <si>
    <t>ELIS</t>
  </si>
  <si>
    <t>FR0012435121</t>
  </si>
  <si>
    <t>EIDV</t>
  </si>
  <si>
    <t>ELISA DIV</t>
  </si>
  <si>
    <t>FI0009007884</t>
  </si>
  <si>
    <t>SSDF00002455</t>
  </si>
  <si>
    <t>EI</t>
  </si>
  <si>
    <t>ELISA OYJ</t>
  </si>
  <si>
    <t>EG</t>
  </si>
  <si>
    <t>ENAGAS</t>
  </si>
  <si>
    <t>ES0130960018</t>
  </si>
  <si>
    <t>EGDV</t>
  </si>
  <si>
    <t>ENAGAS DIV</t>
  </si>
  <si>
    <t>SSDF00001440</t>
  </si>
  <si>
    <t>EE</t>
  </si>
  <si>
    <t>ENDESA</t>
  </si>
  <si>
    <t>ES0130670112</t>
  </si>
  <si>
    <t>EEDV</t>
  </si>
  <si>
    <t>ENDESA DIV</t>
  </si>
  <si>
    <t>SSDF00001549</t>
  </si>
  <si>
    <t>QC</t>
  </si>
  <si>
    <t>ENEL SPA</t>
  </si>
  <si>
    <t>IT0003128367</t>
  </si>
  <si>
    <t>QCDV</t>
  </si>
  <si>
    <t>ENEL SPA DIV</t>
  </si>
  <si>
    <t>SSDF00001226</t>
  </si>
  <si>
    <t>GAZ</t>
  </si>
  <si>
    <t>ENGIE</t>
  </si>
  <si>
    <t>FR0010208488</t>
  </si>
  <si>
    <t>GAZDV</t>
  </si>
  <si>
    <t>ENGIE DIV</t>
  </si>
  <si>
    <t>SSDF00000111</t>
  </si>
  <si>
    <t>IT0003132476</t>
  </si>
  <si>
    <t>QDDV</t>
  </si>
  <si>
    <t>ENI SPA DIV</t>
  </si>
  <si>
    <t>SSDF00001234</t>
  </si>
  <si>
    <t>ENTR</t>
  </si>
  <si>
    <t>ENTRA</t>
  </si>
  <si>
    <t>NO0010716418</t>
  </si>
  <si>
    <t>EQN</t>
  </si>
  <si>
    <t>EQUINOR</t>
  </si>
  <si>
    <t>NO0010096985</t>
  </si>
  <si>
    <t>OIDV</t>
  </si>
  <si>
    <t>EQUINOR DIV</t>
  </si>
  <si>
    <t>SSDF00002265</t>
  </si>
  <si>
    <t>ER</t>
  </si>
  <si>
    <t>ERICSSON B</t>
  </si>
  <si>
    <t>SE0000108656</t>
  </si>
  <si>
    <t>ERDV</t>
  </si>
  <si>
    <t>ERICSSON DIV</t>
  </si>
  <si>
    <t>SSDF00002315</t>
  </si>
  <si>
    <t>EK</t>
  </si>
  <si>
    <t>ERSTE GRP BANK</t>
  </si>
  <si>
    <t>AT0000652011</t>
  </si>
  <si>
    <t>EKDV</t>
  </si>
  <si>
    <t>ERSTE GRP BANK DIV</t>
  </si>
  <si>
    <t>SSDF00003438</t>
  </si>
  <si>
    <t>EFDV</t>
  </si>
  <si>
    <t>ESSILOR DIV</t>
  </si>
  <si>
    <t>FR0000121667</t>
  </si>
  <si>
    <t>SSDF00000103</t>
  </si>
  <si>
    <t>EF</t>
  </si>
  <si>
    <t>ESSILOR INTERNA</t>
  </si>
  <si>
    <t>RF</t>
  </si>
  <si>
    <t>EURAZEO</t>
  </si>
  <si>
    <t>FR0000121121</t>
  </si>
  <si>
    <t>ECM</t>
  </si>
  <si>
    <t>EUROCOMMERCIAL</t>
  </si>
  <si>
    <t>EUN</t>
  </si>
  <si>
    <t>EURONAV NV</t>
  </si>
  <si>
    <t>BE0003816338</t>
  </si>
  <si>
    <t>NYE</t>
  </si>
  <si>
    <t>EURONEXT</t>
  </si>
  <si>
    <t>NL0006294274</t>
  </si>
  <si>
    <t>EU</t>
  </si>
  <si>
    <t>EUROPRIS</t>
  </si>
  <si>
    <t>NO0010735343</t>
  </si>
  <si>
    <t>ETL</t>
  </si>
  <si>
    <t>EUTELSAT COMMUN</t>
  </si>
  <si>
    <t>FR0010221234</t>
  </si>
  <si>
    <t>ETLDV</t>
  </si>
  <si>
    <t>EUTELSAT DIV</t>
  </si>
  <si>
    <t>SSDF00000319</t>
  </si>
  <si>
    <t>EVS</t>
  </si>
  <si>
    <t>EVS BROADCAST</t>
  </si>
  <si>
    <t>BE0003820371</t>
  </si>
  <si>
    <t>EP</t>
  </si>
  <si>
    <t>EXPERIAN</t>
  </si>
  <si>
    <t>GB00B19NLV48</t>
  </si>
  <si>
    <t>EPDV</t>
  </si>
  <si>
    <t>EXPERIAN DIV</t>
  </si>
  <si>
    <t>SSDF00001820</t>
  </si>
  <si>
    <t>VRDV</t>
  </si>
  <si>
    <t>EXXON MOBIL DIV</t>
  </si>
  <si>
    <t>US30231G1022</t>
  </si>
  <si>
    <t>SSDF00002570</t>
  </si>
  <si>
    <t>RCU</t>
  </si>
  <si>
    <t>FAGRON</t>
  </si>
  <si>
    <t>BE0003874915</t>
  </si>
  <si>
    <t>EO</t>
  </si>
  <si>
    <t>FAURECIA</t>
  </si>
  <si>
    <t>FR0000121147</t>
  </si>
  <si>
    <t>JX</t>
  </si>
  <si>
    <t>FDJ</t>
  </si>
  <si>
    <t>FR0013451333</t>
  </si>
  <si>
    <t>FV</t>
  </si>
  <si>
    <t>FERROVIAL</t>
  </si>
  <si>
    <t>ES0118900010</t>
  </si>
  <si>
    <t>FVDV</t>
  </si>
  <si>
    <t>FERROVIAL DIV</t>
  </si>
  <si>
    <t>SSDF00001515</t>
  </si>
  <si>
    <t>FKDV</t>
  </si>
  <si>
    <t>FIAT CHRYS. DIV</t>
  </si>
  <si>
    <t>NL00150001Q9</t>
  </si>
  <si>
    <t>SSDF00003065</t>
  </si>
  <si>
    <t>FXDV</t>
  </si>
  <si>
    <t>FIN RICHEM DIV</t>
  </si>
  <si>
    <t>SSDF00001762</t>
  </si>
  <si>
    <t>IT0000072170</t>
  </si>
  <si>
    <t>FBDV</t>
  </si>
  <si>
    <t>FinecoBank Banca Fineco SpA DIV</t>
  </si>
  <si>
    <t>SSDF00003420</t>
  </si>
  <si>
    <t>IT0003856405</t>
  </si>
  <si>
    <t>FI</t>
  </si>
  <si>
    <t>FIRSTGROUP</t>
  </si>
  <si>
    <t>GB0003452173</t>
  </si>
  <si>
    <t>FRKF</t>
  </si>
  <si>
    <t>FJORDKRAFT HOLD</t>
  </si>
  <si>
    <t>NO0010815673</t>
  </si>
  <si>
    <t>FLW</t>
  </si>
  <si>
    <t>FLOW TRADERS</t>
  </si>
  <si>
    <t>NL0011279492</t>
  </si>
  <si>
    <t>FL</t>
  </si>
  <si>
    <t>FLSMIDTH</t>
  </si>
  <si>
    <t>DK0010234467</t>
  </si>
  <si>
    <t>FZ</t>
  </si>
  <si>
    <t>FLUGHAFEN ZUR.</t>
  </si>
  <si>
    <t>CH0319416936</t>
  </si>
  <si>
    <t>FD</t>
  </si>
  <si>
    <t>FONCIERE REGION</t>
  </si>
  <si>
    <t>FR0000064578</t>
  </si>
  <si>
    <t>VCDV</t>
  </si>
  <si>
    <t>FORD MOTOR DIV</t>
  </si>
  <si>
    <t>US3453708600</t>
  </si>
  <si>
    <t>SSDF00002497</t>
  </si>
  <si>
    <t>AQ</t>
  </si>
  <si>
    <t>FORTUM OYJ</t>
  </si>
  <si>
    <t>FI0009007132</t>
  </si>
  <si>
    <t>AQDV</t>
  </si>
  <si>
    <t>FORTUM OYJ DIV</t>
  </si>
  <si>
    <t>SSDF00002190</t>
  </si>
  <si>
    <t>FRA</t>
  </si>
  <si>
    <t>Fraport AG</t>
  </si>
  <si>
    <t>DE0005773303</t>
  </si>
  <si>
    <t>FSDV</t>
  </si>
  <si>
    <t>FRESENIUS DIV</t>
  </si>
  <si>
    <t>DE0005785604</t>
  </si>
  <si>
    <t>SSDF00002174</t>
  </si>
  <si>
    <t>FM</t>
  </si>
  <si>
    <t>FRESENIUS MED</t>
  </si>
  <si>
    <t>DE0005785802</t>
  </si>
  <si>
    <t>FS</t>
  </si>
  <si>
    <t>FRESENIUS S&amp;C</t>
  </si>
  <si>
    <t>FN</t>
  </si>
  <si>
    <t>FRESNILLO</t>
  </si>
  <si>
    <t>GB00B2QPKJ12</t>
  </si>
  <si>
    <t>FRO</t>
  </si>
  <si>
    <t>FRONTLINE</t>
  </si>
  <si>
    <t>PL</t>
  </si>
  <si>
    <t>Fuchs Petrolub</t>
  </si>
  <si>
    <t>FUR</t>
  </si>
  <si>
    <t>FUGRO</t>
  </si>
  <si>
    <t>NL00150003E1</t>
  </si>
  <si>
    <t>FURDV</t>
  </si>
  <si>
    <t>FUGRO DIV</t>
  </si>
  <si>
    <t>SSDF00000525</t>
  </si>
  <si>
    <t>GODV</t>
  </si>
  <si>
    <t>G.S.K. PLC DIV</t>
  </si>
  <si>
    <t>GB0009252882</t>
  </si>
  <si>
    <t>SSDF00001960</t>
  </si>
  <si>
    <t>GLS</t>
  </si>
  <si>
    <t>GALAPAGOS</t>
  </si>
  <si>
    <t>BE0003818359</t>
  </si>
  <si>
    <t>GALDV</t>
  </si>
  <si>
    <t>GALP ENERGI DIV</t>
  </si>
  <si>
    <t>PTGAL0AM0009</t>
  </si>
  <si>
    <t>SSDF00000038</t>
  </si>
  <si>
    <t>GAL</t>
  </si>
  <si>
    <t>GALP ENERGIA</t>
  </si>
  <si>
    <t>GN</t>
  </si>
  <si>
    <t>GAS NATURAL</t>
  </si>
  <si>
    <t>ES0116870314</t>
  </si>
  <si>
    <t>GNDV</t>
  </si>
  <si>
    <t>GAS NATURAL DIV</t>
  </si>
  <si>
    <t>SSDF00001481</t>
  </si>
  <si>
    <t>GBLDV</t>
  </si>
  <si>
    <t>GBL DIV</t>
  </si>
  <si>
    <t>SSDF00000723</t>
  </si>
  <si>
    <t>VXDV</t>
  </si>
  <si>
    <t>GE ELECTRIC DIV</t>
  </si>
  <si>
    <t>US3696041033</t>
  </si>
  <si>
    <t>SSDF00002604</t>
  </si>
  <si>
    <t>GR</t>
  </si>
  <si>
    <t>GEA Group</t>
  </si>
  <si>
    <t>DE0006602006</t>
  </si>
  <si>
    <t>GQDV</t>
  </si>
  <si>
    <t>GEBERIT DIV</t>
  </si>
  <si>
    <t>CH0030170408</t>
  </si>
  <si>
    <t>SSDF00001697</t>
  </si>
  <si>
    <t>VBDV</t>
  </si>
  <si>
    <t>GEN MOTORS DIV</t>
  </si>
  <si>
    <t>US37045V1008</t>
  </si>
  <si>
    <t>SSDF00002489</t>
  </si>
  <si>
    <t>GY</t>
  </si>
  <si>
    <t>GENFIT</t>
  </si>
  <si>
    <t>FR0004163111</t>
  </si>
  <si>
    <t>GH</t>
  </si>
  <si>
    <t>Gerresheimer AG</t>
  </si>
  <si>
    <t>DE000A0LD6E6</t>
  </si>
  <si>
    <t>GT</t>
  </si>
  <si>
    <t>GETINGE B</t>
  </si>
  <si>
    <t>SE0000202624</t>
  </si>
  <si>
    <t>ZMDV</t>
  </si>
  <si>
    <t>GILEAD SCIE DIV</t>
  </si>
  <si>
    <t>US3755581036</t>
  </si>
  <si>
    <t>SSDF00002935</t>
  </si>
  <si>
    <t>GV</t>
  </si>
  <si>
    <t>GIVAUDAN</t>
  </si>
  <si>
    <t>CH0010645932</t>
  </si>
  <si>
    <t>GVDV</t>
  </si>
  <si>
    <t>GIVAUDAN DIV</t>
  </si>
  <si>
    <t>SSDF00001705</t>
  </si>
  <si>
    <t>GJF</t>
  </si>
  <si>
    <t>GJENSIDIGE FORS</t>
  </si>
  <si>
    <t>NO0010582521</t>
  </si>
  <si>
    <t>GO</t>
  </si>
  <si>
    <t>GLAXOSMITHKLINE</t>
  </si>
  <si>
    <t>GX</t>
  </si>
  <si>
    <t>GLENCORE</t>
  </si>
  <si>
    <t>JE00B4T3BW64</t>
  </si>
  <si>
    <t>GXDV</t>
  </si>
  <si>
    <t>GLENCORE DIV</t>
  </si>
  <si>
    <t>SSDF00001838</t>
  </si>
  <si>
    <t>GD</t>
  </si>
  <si>
    <t>GN STORE NORD</t>
  </si>
  <si>
    <t>DK0010272632</t>
  </si>
  <si>
    <t>GOGL</t>
  </si>
  <si>
    <t>GOLDEN OCEAN GP</t>
  </si>
  <si>
    <t>BMG396372051</t>
  </si>
  <si>
    <t>ZSDV</t>
  </si>
  <si>
    <t>GOLDMAN SAC DIV</t>
  </si>
  <si>
    <t>US38141G1040</t>
  </si>
  <si>
    <t>SSDF00002968</t>
  </si>
  <si>
    <t>GSF</t>
  </si>
  <si>
    <t>GRIEG SEAFOOD</t>
  </si>
  <si>
    <t>NO0010365521</t>
  </si>
  <si>
    <t>GE</t>
  </si>
  <si>
    <t>GRP EUROTUNNEL</t>
  </si>
  <si>
    <t>FR0010533075</t>
  </si>
  <si>
    <t>GC</t>
  </si>
  <si>
    <t>GTT</t>
  </si>
  <si>
    <t>FR0011726835</t>
  </si>
  <si>
    <t>HMDV</t>
  </si>
  <si>
    <t>H &amp; M DIV</t>
  </si>
  <si>
    <t>SE0000106270</t>
  </si>
  <si>
    <t>SSDF00002323</t>
  </si>
  <si>
    <t>HR</t>
  </si>
  <si>
    <t>HANNOVER RUECK</t>
  </si>
  <si>
    <t>DE0008402215</t>
  </si>
  <si>
    <t>HAV</t>
  </si>
  <si>
    <t>HAVAS ADVERTI.</t>
  </si>
  <si>
    <t>HC</t>
  </si>
  <si>
    <t>HEIDELBERGCEMEN</t>
  </si>
  <si>
    <t>DE0006047004</t>
  </si>
  <si>
    <t>HEY</t>
  </si>
  <si>
    <t>HEIJMANS NV</t>
  </si>
  <si>
    <t>NL0009269109</t>
  </si>
  <si>
    <t>HEI</t>
  </si>
  <si>
    <t>HEINEKEN</t>
  </si>
  <si>
    <t>NL0000009165</t>
  </si>
  <si>
    <t>HEIDV</t>
  </si>
  <si>
    <t>HEINEKEN DIV</t>
  </si>
  <si>
    <t>SSDF00000541</t>
  </si>
  <si>
    <t>HH</t>
  </si>
  <si>
    <t>HEINEKEN HOLDIN</t>
  </si>
  <si>
    <t>NL0000008977</t>
  </si>
  <si>
    <t>HK</t>
  </si>
  <si>
    <t>HENKEL AG &amp; K V</t>
  </si>
  <si>
    <t>DE0006048432</t>
  </si>
  <si>
    <t>HKDV</t>
  </si>
  <si>
    <t>HENKEL DIV</t>
  </si>
  <si>
    <t>SSDF00001101</t>
  </si>
  <si>
    <t>HM</t>
  </si>
  <si>
    <t>HENNES &amp; MAURIT</t>
  </si>
  <si>
    <t>RMSDV</t>
  </si>
  <si>
    <t>HERMES DIV</t>
  </si>
  <si>
    <t>FR0000052292</t>
  </si>
  <si>
    <t>SSDF00003057</t>
  </si>
  <si>
    <t>RMS</t>
  </si>
  <si>
    <t>HERMES INTERNAT</t>
  </si>
  <si>
    <t>HG</t>
  </si>
  <si>
    <t>HEXAGON B</t>
  </si>
  <si>
    <t>SE0015961909</t>
  </si>
  <si>
    <t>HT</t>
  </si>
  <si>
    <t>Hochtief AG</t>
  </si>
  <si>
    <t>DE0006070006</t>
  </si>
  <si>
    <t>YHDV</t>
  </si>
  <si>
    <t>HOME DEPOT DIV</t>
  </si>
  <si>
    <t>US4370761029</t>
  </si>
  <si>
    <t>SSDF00002687</t>
  </si>
  <si>
    <t>ZKDV</t>
  </si>
  <si>
    <t>HONEYWELL DIV</t>
  </si>
  <si>
    <t>US4385161066</t>
  </si>
  <si>
    <t>SSDF00002919</t>
  </si>
  <si>
    <t>HSDV</t>
  </si>
  <si>
    <t>HSBC HOLD DIV</t>
  </si>
  <si>
    <t>GB0005405286</t>
  </si>
  <si>
    <t>SSDF00001846</t>
  </si>
  <si>
    <t>HS</t>
  </si>
  <si>
    <t>HSBC HOLDINGS</t>
  </si>
  <si>
    <t>HB</t>
  </si>
  <si>
    <t>Hugo Boss AG</t>
  </si>
  <si>
    <t>DE000A1PHFF7</t>
  </si>
  <si>
    <t>ID</t>
  </si>
  <si>
    <t>IBERDROLA</t>
  </si>
  <si>
    <t>ES0144580Y14</t>
  </si>
  <si>
    <t>IDDV</t>
  </si>
  <si>
    <t>IBERDROLA DIV</t>
  </si>
  <si>
    <t>SSDF00000947</t>
  </si>
  <si>
    <t>YVDV</t>
  </si>
  <si>
    <t>IBM DIV</t>
  </si>
  <si>
    <t>US4592001014</t>
  </si>
  <si>
    <t>SSDF00002794</t>
  </si>
  <si>
    <t>IC</t>
  </si>
  <si>
    <t>ICADE SA</t>
  </si>
  <si>
    <t>FR0000035081</t>
  </si>
  <si>
    <t>IMD</t>
  </si>
  <si>
    <t>IMCD</t>
  </si>
  <si>
    <t>NL0010801007</t>
  </si>
  <si>
    <t>IY</t>
  </si>
  <si>
    <t>IMERYS</t>
  </si>
  <si>
    <t>FR0000120859</t>
  </si>
  <si>
    <t>IPDV</t>
  </si>
  <si>
    <t>IMP TOBACC DIV</t>
  </si>
  <si>
    <t>GB0004544929</t>
  </si>
  <si>
    <t>SSDF00001978</t>
  </si>
  <si>
    <t>IP</t>
  </si>
  <si>
    <t>IMPERIAL TOBAC</t>
  </si>
  <si>
    <t>IT</t>
  </si>
  <si>
    <t>INDITEX</t>
  </si>
  <si>
    <t>ES0148396007</t>
  </si>
  <si>
    <t>ITDV</t>
  </si>
  <si>
    <t>INDITEX DIV</t>
  </si>
  <si>
    <t>SSDF00000954</t>
  </si>
  <si>
    <t>IS</t>
  </si>
  <si>
    <t>INDRA SISTEMAS</t>
  </si>
  <si>
    <t>ES0118594417</t>
  </si>
  <si>
    <t>NT</t>
  </si>
  <si>
    <t>INFINEON TECH</t>
  </si>
  <si>
    <t>DE0006231004</t>
  </si>
  <si>
    <t>ING</t>
  </si>
  <si>
    <t>ING GROEP</t>
  </si>
  <si>
    <t>NL0011821202</t>
  </si>
  <si>
    <t>INGDV</t>
  </si>
  <si>
    <t>ING GROEP DIV</t>
  </si>
  <si>
    <t>SSDF00000798</t>
  </si>
  <si>
    <t>INP</t>
  </si>
  <si>
    <t>INPOST</t>
  </si>
  <si>
    <t>LU2290522684</t>
  </si>
  <si>
    <t>YMDV</t>
  </si>
  <si>
    <t>INTEL DIV</t>
  </si>
  <si>
    <t>US4581401001</t>
  </si>
  <si>
    <t>SSDF00002711</t>
  </si>
  <si>
    <t>IG</t>
  </si>
  <si>
    <t>INTERTEK GROUP</t>
  </si>
  <si>
    <t>GB0031638363</t>
  </si>
  <si>
    <t>IODV</t>
  </si>
  <si>
    <t>INTESA SANP DIV</t>
  </si>
  <si>
    <t>IT0000072618</t>
  </si>
  <si>
    <t>SSDF00001242</t>
  </si>
  <si>
    <t>IO</t>
  </si>
  <si>
    <t>Intesa Sanpaolo</t>
  </si>
  <si>
    <t>IV</t>
  </si>
  <si>
    <t>INVESTOR B</t>
  </si>
  <si>
    <t>SE0015811963</t>
  </si>
  <si>
    <t>IBA</t>
  </si>
  <si>
    <t>ION BEAM APPLIC</t>
  </si>
  <si>
    <t>BE0003766806</t>
  </si>
  <si>
    <t>JN</t>
  </si>
  <si>
    <t>IPSEN</t>
  </si>
  <si>
    <t>FR0010259150</t>
  </si>
  <si>
    <t>JS</t>
  </si>
  <si>
    <t>IPSOS</t>
  </si>
  <si>
    <t>FR0000073298</t>
  </si>
  <si>
    <t>IT0005211237</t>
  </si>
  <si>
    <t>WGDV</t>
  </si>
  <si>
    <t>ITALGAS DIV</t>
  </si>
  <si>
    <t>SSDF00002430</t>
  </si>
  <si>
    <t>JD</t>
  </si>
  <si>
    <t>JC DECAUX</t>
  </si>
  <si>
    <t>FR0000077919</t>
  </si>
  <si>
    <t>JDE</t>
  </si>
  <si>
    <t>JDE Peets</t>
  </si>
  <si>
    <t>NL0014332678</t>
  </si>
  <si>
    <t>JMTDV</t>
  </si>
  <si>
    <t>JERONIM MAR DIV</t>
  </si>
  <si>
    <t>PTJMT0AE0001</t>
  </si>
  <si>
    <t>SSDF00003263</t>
  </si>
  <si>
    <t>JMT</t>
  </si>
  <si>
    <t>JERONIMO MARTIN</t>
  </si>
  <si>
    <t>VSDV</t>
  </si>
  <si>
    <t>JOHNSON&amp;J DIV</t>
  </si>
  <si>
    <t>US4781601046</t>
  </si>
  <si>
    <t>SSDF00002588</t>
  </si>
  <si>
    <t>VUDV</t>
  </si>
  <si>
    <t>JP MORGAN DIV</t>
  </si>
  <si>
    <t>US46625H1005</t>
  </si>
  <si>
    <t>SSDF00002596</t>
  </si>
  <si>
    <t>JB</t>
  </si>
  <si>
    <t>JULIUS BAER</t>
  </si>
  <si>
    <t>CH0102484968</t>
  </si>
  <si>
    <t>JBDV</t>
  </si>
  <si>
    <t>JULIUS BAER DIV</t>
  </si>
  <si>
    <t>SSDF00001721</t>
  </si>
  <si>
    <t>KS</t>
  </si>
  <si>
    <t>K+S AG-REG</t>
  </si>
  <si>
    <t>DE000KSAG888</t>
  </si>
  <si>
    <t>KSDV</t>
  </si>
  <si>
    <t>K+S DIV</t>
  </si>
  <si>
    <t>SSDF00001119</t>
  </si>
  <si>
    <t>KL</t>
  </si>
  <si>
    <t>KAHOOT ASA</t>
  </si>
  <si>
    <t>NO0010823131</t>
  </si>
  <si>
    <t>KBC</t>
  </si>
  <si>
    <t>KBC BANK</t>
  </si>
  <si>
    <t>BE0003565737</t>
  </si>
  <si>
    <t>KBCDV</t>
  </si>
  <si>
    <t>KBC DIV</t>
  </si>
  <si>
    <t>SSDF00000871</t>
  </si>
  <si>
    <t>KER</t>
  </si>
  <si>
    <t>KERING</t>
  </si>
  <si>
    <t>FR0000121485</t>
  </si>
  <si>
    <t>KERDV</t>
  </si>
  <si>
    <t>KERING DIV</t>
  </si>
  <si>
    <t>SSDF00000129</t>
  </si>
  <si>
    <t>KG</t>
  </si>
  <si>
    <t>KERRY GROUP</t>
  </si>
  <si>
    <t>IE0004906560</t>
  </si>
  <si>
    <t>KKDV</t>
  </si>
  <si>
    <t>KESKO OYJB DIV</t>
  </si>
  <si>
    <t>FI0009000202</t>
  </si>
  <si>
    <t>SSDF00002273</t>
  </si>
  <si>
    <t>KF</t>
  </si>
  <si>
    <t>KINGFISHER</t>
  </si>
  <si>
    <t>GB0033195214</t>
  </si>
  <si>
    <t>KI</t>
  </si>
  <si>
    <t>KINGSPAN GROUP</t>
  </si>
  <si>
    <t>IE0004927939</t>
  </si>
  <si>
    <t>KV</t>
  </si>
  <si>
    <t>KINNEVIK B</t>
  </si>
  <si>
    <t>SE0015810247</t>
  </si>
  <si>
    <t>KVDV</t>
  </si>
  <si>
    <t>KINNEVIK DIV</t>
  </si>
  <si>
    <t>SSDF00002331</t>
  </si>
  <si>
    <t>LI</t>
  </si>
  <si>
    <t>KLEPIERRE</t>
  </si>
  <si>
    <t>LIDV</t>
  </si>
  <si>
    <t>KLEPIERRE DIV</t>
  </si>
  <si>
    <t>SSDF00003081</t>
  </si>
  <si>
    <t>AH</t>
  </si>
  <si>
    <t>KON AHOLD</t>
  </si>
  <si>
    <t>BAM</t>
  </si>
  <si>
    <t>KON BAM GROEP</t>
  </si>
  <si>
    <t>NL0000337319</t>
  </si>
  <si>
    <t>KPN</t>
  </si>
  <si>
    <t>KON KPN</t>
  </si>
  <si>
    <t>NL0000009082</t>
  </si>
  <si>
    <t>PHI</t>
  </si>
  <si>
    <t>KON PHILIPS ELE</t>
  </si>
  <si>
    <t>NL0000009538</t>
  </si>
  <si>
    <t>VPK</t>
  </si>
  <si>
    <t>KON VOPAK</t>
  </si>
  <si>
    <t>NL0009432491</t>
  </si>
  <si>
    <t>KO</t>
  </si>
  <si>
    <t>KONE OYJ</t>
  </si>
  <si>
    <t>FI0009013403</t>
  </si>
  <si>
    <t>KOA</t>
  </si>
  <si>
    <t>KONGSBERG AUTOM</t>
  </si>
  <si>
    <t>NO0003033102</t>
  </si>
  <si>
    <t>DSM</t>
  </si>
  <si>
    <t>KONINKLIJKE DSM</t>
  </si>
  <si>
    <t>KC</t>
  </si>
  <si>
    <t>KORIAN</t>
  </si>
  <si>
    <t>FR0010386334</t>
  </si>
  <si>
    <t>KPNDV</t>
  </si>
  <si>
    <t>KPN KON DIV</t>
  </si>
  <si>
    <t>SSDF00000558</t>
  </si>
  <si>
    <t>KU</t>
  </si>
  <si>
    <t>KUHNE + NAGEL</t>
  </si>
  <si>
    <t>CH0025238863</t>
  </si>
  <si>
    <t>LG</t>
  </si>
  <si>
    <t>LAFARGEHOLCIM</t>
  </si>
  <si>
    <t>CH0012214059</t>
  </si>
  <si>
    <t>HXDV</t>
  </si>
  <si>
    <t>LAFARGEHOLCIM DIV</t>
  </si>
  <si>
    <t>SSDF00001713</t>
  </si>
  <si>
    <t>LX</t>
  </si>
  <si>
    <t>LANXESS AG</t>
  </si>
  <si>
    <t>DE0005470405</t>
  </si>
  <si>
    <t>LLDV</t>
  </si>
  <si>
    <t>LEG.&amp; GENER DIV</t>
  </si>
  <si>
    <t>GB0005603997</t>
  </si>
  <si>
    <t>SSDF00001986</t>
  </si>
  <si>
    <t>LL</t>
  </si>
  <si>
    <t>LEGAL &amp; GENERAL</t>
  </si>
  <si>
    <t>LR1</t>
  </si>
  <si>
    <t>LEGRAND</t>
  </si>
  <si>
    <t>FR0010307819</t>
  </si>
  <si>
    <t>LRDV</t>
  </si>
  <si>
    <t>LEGRAND DIV</t>
  </si>
  <si>
    <t>SSDF00000137</t>
  </si>
  <si>
    <t>FCDV</t>
  </si>
  <si>
    <t>LEONARDO DIV</t>
  </si>
  <si>
    <t>SSDF00003271</t>
  </si>
  <si>
    <t>LSG</t>
  </si>
  <si>
    <t>LEROY SEAFOOD</t>
  </si>
  <si>
    <t>NO0003096208</t>
  </si>
  <si>
    <t>LE</t>
  </si>
  <si>
    <t>LINDE AG</t>
  </si>
  <si>
    <t>IE00BZ12WP82</t>
  </si>
  <si>
    <t>LEDV</t>
  </si>
  <si>
    <t>LINDE DIV</t>
  </si>
  <si>
    <t>SSDF00001127</t>
  </si>
  <si>
    <t>LYDV</t>
  </si>
  <si>
    <t>LLOYDS BANK DIV</t>
  </si>
  <si>
    <t>GB0008706128</t>
  </si>
  <si>
    <t>SSDF00001994</t>
  </si>
  <si>
    <t>LT</t>
  </si>
  <si>
    <t>LOGITECH INTL</t>
  </si>
  <si>
    <t>CH0025751329</t>
  </si>
  <si>
    <t>LZ</t>
  </si>
  <si>
    <t>LONZA GROUP</t>
  </si>
  <si>
    <t>CH0013841017</t>
  </si>
  <si>
    <t>OR</t>
  </si>
  <si>
    <t>L'OREAL</t>
  </si>
  <si>
    <t>FR0000120321</t>
  </si>
  <si>
    <t>ORDV</t>
  </si>
  <si>
    <t>L'OREAL DIV</t>
  </si>
  <si>
    <t>SSDF00000145</t>
  </si>
  <si>
    <t>MC</t>
  </si>
  <si>
    <t>LVMH</t>
  </si>
  <si>
    <t>FR0000121014</t>
  </si>
  <si>
    <t>MCDV</t>
  </si>
  <si>
    <t>LVMH DIV</t>
  </si>
  <si>
    <t>SSDF00000152</t>
  </si>
  <si>
    <t>MMT</t>
  </si>
  <si>
    <t>M6 METROPOLE TV</t>
  </si>
  <si>
    <t>FR0000053225</t>
  </si>
  <si>
    <t>MP</t>
  </si>
  <si>
    <t>MAPFRE</t>
  </si>
  <si>
    <t>ES0124244E34</t>
  </si>
  <si>
    <t>MPDV</t>
  </si>
  <si>
    <t>MAPFRE DIV</t>
  </si>
  <si>
    <t>SSDF00001465</t>
  </si>
  <si>
    <t>MQ</t>
  </si>
  <si>
    <t>MARKS &amp; SPENCER</t>
  </si>
  <si>
    <t>GB0031274896</t>
  </si>
  <si>
    <t>ZGDV</t>
  </si>
  <si>
    <t>MASTERCARD DIV</t>
  </si>
  <si>
    <t>US57636Q1040</t>
  </si>
  <si>
    <t>SSDF00002885</t>
  </si>
  <si>
    <t>ZFDV</t>
  </si>
  <si>
    <t>MCDONALDS DIV</t>
  </si>
  <si>
    <t>US5801351017</t>
  </si>
  <si>
    <t>SSDF00002877</t>
  </si>
  <si>
    <t>YZ</t>
  </si>
  <si>
    <t>MCPHY ENERGY</t>
  </si>
  <si>
    <t>FR0011742329</t>
  </si>
  <si>
    <t>MWDV</t>
  </si>
  <si>
    <t>MEC DIV</t>
  </si>
  <si>
    <t>ES0152503035</t>
  </si>
  <si>
    <t>SSDF00001556</t>
  </si>
  <si>
    <t>MADV</t>
  </si>
  <si>
    <t>MEDIASET DIV</t>
  </si>
  <si>
    <t>IT0001063210</t>
  </si>
  <si>
    <t>SSDF00001309</t>
  </si>
  <si>
    <t>MJDV</t>
  </si>
  <si>
    <t>MEDIOBANCA DIV</t>
  </si>
  <si>
    <t>IT0000062957</t>
  </si>
  <si>
    <t>SSDF00001358</t>
  </si>
  <si>
    <t>MVDV</t>
  </si>
  <si>
    <t>MEDIOLANUM DIV</t>
  </si>
  <si>
    <t>IT0004776628</t>
  </si>
  <si>
    <t>SSDF00001366</t>
  </si>
  <si>
    <t>ZCCDV</t>
  </si>
  <si>
    <t>MEDTRONIC DIV</t>
  </si>
  <si>
    <t>IE00BTN1Y115</t>
  </si>
  <si>
    <t>SSDF00002844</t>
  </si>
  <si>
    <t>MEL</t>
  </si>
  <si>
    <t>MELEXIS</t>
  </si>
  <si>
    <t>BE0165385973</t>
  </si>
  <si>
    <t>YLDV</t>
  </si>
  <si>
    <t>MERCK &amp; CO DIV</t>
  </si>
  <si>
    <t>US58933Y1055</t>
  </si>
  <si>
    <t>SSDF00002703</t>
  </si>
  <si>
    <t>MKDV</t>
  </si>
  <si>
    <t>MERCK DIV</t>
  </si>
  <si>
    <t>DE0006599905</t>
  </si>
  <si>
    <t>SSDF00001143</t>
  </si>
  <si>
    <t>MK</t>
  </si>
  <si>
    <t>Merck KGaA</t>
  </si>
  <si>
    <t>MSDV</t>
  </si>
  <si>
    <t>FI4000440664</t>
  </si>
  <si>
    <t>SSDF00002380</t>
  </si>
  <si>
    <t>MS</t>
  </si>
  <si>
    <t>ML</t>
  </si>
  <si>
    <t>MICHELIN</t>
  </si>
  <si>
    <t>MLDV</t>
  </si>
  <si>
    <t>MICHELIN DIV</t>
  </si>
  <si>
    <t>SSDF00000160</t>
  </si>
  <si>
    <t>VQDV</t>
  </si>
  <si>
    <t>MICROSOFT DIV</t>
  </si>
  <si>
    <t>US5949181045</t>
  </si>
  <si>
    <t>SSDF00002562</t>
  </si>
  <si>
    <t>MIT</t>
  </si>
  <si>
    <t>MITHRA</t>
  </si>
  <si>
    <t>BE0974283153</t>
  </si>
  <si>
    <t>MD</t>
  </si>
  <si>
    <t>MODERN TIMES</t>
  </si>
  <si>
    <t>MOW</t>
  </si>
  <si>
    <t>MOWI</t>
  </si>
  <si>
    <t>NO0003054108</t>
  </si>
  <si>
    <t>MOWDV</t>
  </si>
  <si>
    <t>MOWI DIV</t>
  </si>
  <si>
    <t>SSDF00003370</t>
  </si>
  <si>
    <t>MU</t>
  </si>
  <si>
    <t>MTU Aero Engine</t>
  </si>
  <si>
    <t>DE000A0D9PT0</t>
  </si>
  <si>
    <t>MRDV</t>
  </si>
  <si>
    <t>MUENCHENER DIV</t>
  </si>
  <si>
    <t>DE0008430026</t>
  </si>
  <si>
    <t>SSDF00001150</t>
  </si>
  <si>
    <t>MR</t>
  </si>
  <si>
    <t>MUENCHENER RUEC</t>
  </si>
  <si>
    <t>NB</t>
  </si>
  <si>
    <t>NANOBIOTIX</t>
  </si>
  <si>
    <t>FR0011341205</t>
  </si>
  <si>
    <t>NGDV</t>
  </si>
  <si>
    <t>NAT. GRID DIV</t>
  </si>
  <si>
    <t>GB00BDR05C01</t>
  </si>
  <si>
    <t>SSDF00002000</t>
  </si>
  <si>
    <t>NG</t>
  </si>
  <si>
    <t>NATIONAL GRID</t>
  </si>
  <si>
    <t>NEL</t>
  </si>
  <si>
    <t>NEL ASA</t>
  </si>
  <si>
    <t>NO0010081235</t>
  </si>
  <si>
    <t>NJ</t>
  </si>
  <si>
    <t>NEOEN SA</t>
  </si>
  <si>
    <t>FR0011675362</t>
  </si>
  <si>
    <t>NE</t>
  </si>
  <si>
    <t>NEOPOST</t>
  </si>
  <si>
    <t>FR0000120560</t>
  </si>
  <si>
    <t>NL</t>
  </si>
  <si>
    <t>NESTLE</t>
  </si>
  <si>
    <t>CH0038863350</t>
  </si>
  <si>
    <t>NLDV</t>
  </si>
  <si>
    <t>NESTLE DIV</t>
  </si>
  <si>
    <t>SSDF00001622</t>
  </si>
  <si>
    <t>NS</t>
  </si>
  <si>
    <t>NESTLE OIL OYJ</t>
  </si>
  <si>
    <t>FI0009013296</t>
  </si>
  <si>
    <t>NSDV</t>
  </si>
  <si>
    <t>NESTLE OYJ DIV</t>
  </si>
  <si>
    <t>SSDF00002398</t>
  </si>
  <si>
    <t>NC</t>
  </si>
  <si>
    <t>NEXANS SA</t>
  </si>
  <si>
    <t>FR0000044448</t>
  </si>
  <si>
    <t>NCDV</t>
  </si>
  <si>
    <t>NEXANS SA DIV</t>
  </si>
  <si>
    <t>SSDF00003354</t>
  </si>
  <si>
    <t>NQ</t>
  </si>
  <si>
    <t>NICOX</t>
  </si>
  <si>
    <t>FR0013018124</t>
  </si>
  <si>
    <t>NN</t>
  </si>
  <si>
    <t>NN GROUP</t>
  </si>
  <si>
    <t>NL0010773842</t>
  </si>
  <si>
    <t>NNDV</t>
  </si>
  <si>
    <t>NN GROUP DIV</t>
  </si>
  <si>
    <t>SSDF00000806</t>
  </si>
  <si>
    <t>CGE</t>
  </si>
  <si>
    <t>NOKIA</t>
  </si>
  <si>
    <t>FI0009000681</t>
  </si>
  <si>
    <t>NAI</t>
  </si>
  <si>
    <t>NAIDV</t>
  </si>
  <si>
    <t>NOKIA DIV</t>
  </si>
  <si>
    <t>SSDF00002406</t>
  </si>
  <si>
    <t>NRDV</t>
  </si>
  <si>
    <t>NOKIAN RENK DIV</t>
  </si>
  <si>
    <t>FI0009005318</t>
  </si>
  <si>
    <t>SSDF00003305</t>
  </si>
  <si>
    <t>NR</t>
  </si>
  <si>
    <t>NOKIAN RENKAAT</t>
  </si>
  <si>
    <t>ND</t>
  </si>
  <si>
    <t>NORDEA BANK</t>
  </si>
  <si>
    <t>FI4000297767</t>
  </si>
  <si>
    <t>NDDV</t>
  </si>
  <si>
    <t>NORDEA BANK DIV</t>
  </si>
  <si>
    <t>SSDF00002240</t>
  </si>
  <si>
    <t>NOD</t>
  </si>
  <si>
    <t>NORDIC SEMICOND</t>
  </si>
  <si>
    <t>NO0003055501</t>
  </si>
  <si>
    <t>NHY</t>
  </si>
  <si>
    <t>NORSK HYDRO</t>
  </si>
  <si>
    <t>NO0005052605</t>
  </si>
  <si>
    <t>NYHDV</t>
  </si>
  <si>
    <t>NORSK HYDRO DIV</t>
  </si>
  <si>
    <t>SSDF00003297</t>
  </si>
  <si>
    <t>NAS</t>
  </si>
  <si>
    <t>NORVEG AIR SHUT</t>
  </si>
  <si>
    <t>NO0010196140</t>
  </si>
  <si>
    <t>NA</t>
  </si>
  <si>
    <t>NOVARTIS</t>
  </si>
  <si>
    <t>CH0012005267</t>
  </si>
  <si>
    <t>NADV</t>
  </si>
  <si>
    <t>NOVARTIS DIV</t>
  </si>
  <si>
    <t>SSDF00001606</t>
  </si>
  <si>
    <t>OV</t>
  </si>
  <si>
    <t>NOVO NORDISK</t>
  </si>
  <si>
    <t>DK0060534915</t>
  </si>
  <si>
    <t>NV</t>
  </si>
  <si>
    <t>NOVOZYMES</t>
  </si>
  <si>
    <t>DK0060336014</t>
  </si>
  <si>
    <t>NSI</t>
  </si>
  <si>
    <t>NL0012365084</t>
  </si>
  <si>
    <t>OH</t>
  </si>
  <si>
    <t>OBRASCON HUARTE</t>
  </si>
  <si>
    <t>ES0142090317</t>
  </si>
  <si>
    <t>OCI</t>
  </si>
  <si>
    <t>OCI NV</t>
  </si>
  <si>
    <t>NL0010558797</t>
  </si>
  <si>
    <t>OM</t>
  </si>
  <si>
    <t>OMV AG</t>
  </si>
  <si>
    <t>AT0000743059</t>
  </si>
  <si>
    <t>OMDV</t>
  </si>
  <si>
    <t>OMV AG DIV</t>
  </si>
  <si>
    <t>SSDF00003198</t>
  </si>
  <si>
    <t>ONT</t>
  </si>
  <si>
    <t>ONTEX</t>
  </si>
  <si>
    <t>BE0974276082</t>
  </si>
  <si>
    <t>YXDV</t>
  </si>
  <si>
    <t>ORACLE DIV</t>
  </si>
  <si>
    <t>US68389X1054</t>
  </si>
  <si>
    <t>SSDF00002810</t>
  </si>
  <si>
    <t>FTE</t>
  </si>
  <si>
    <t>ORANGE</t>
  </si>
  <si>
    <t>FR0000133308</t>
  </si>
  <si>
    <t>FTEDV</t>
  </si>
  <si>
    <t>ORANGE DIV</t>
  </si>
  <si>
    <t>SSDF00000178</t>
  </si>
  <si>
    <t>ORD</t>
  </si>
  <si>
    <t>ORDINA</t>
  </si>
  <si>
    <t>NL0000440584</t>
  </si>
  <si>
    <t>ORK</t>
  </si>
  <si>
    <t>ORKLA</t>
  </si>
  <si>
    <t>NO0003733800</t>
  </si>
  <si>
    <t>OP</t>
  </si>
  <si>
    <t>ORPEA</t>
  </si>
  <si>
    <t>FR0000184798</t>
  </si>
  <si>
    <t>OU</t>
  </si>
  <si>
    <t>OUTOTEC OYJ</t>
  </si>
  <si>
    <t>FI0009014575</t>
  </si>
  <si>
    <t>PP</t>
  </si>
  <si>
    <t>PARTNERS GROUP</t>
  </si>
  <si>
    <t>CH0024608827</t>
  </si>
  <si>
    <t>PR</t>
  </si>
  <si>
    <t>PEARSON</t>
  </si>
  <si>
    <t>GB0006776081</t>
  </si>
  <si>
    <t>PRDV</t>
  </si>
  <si>
    <t>PEARSON DIV</t>
  </si>
  <si>
    <t>SSDF00002026</t>
  </si>
  <si>
    <t>YTDV</t>
  </si>
  <si>
    <t>PEPSICO DIV</t>
  </si>
  <si>
    <t>US7134481081</t>
  </si>
  <si>
    <t>SSDF00002778</t>
  </si>
  <si>
    <t>RIDV</t>
  </si>
  <si>
    <t>PERNOD RICA DIV</t>
  </si>
  <si>
    <t>FR0000120693</t>
  </si>
  <si>
    <t>SSDF00000186</t>
  </si>
  <si>
    <t>RI</t>
  </si>
  <si>
    <t>PERNOD RICARD</t>
  </si>
  <si>
    <t>PF</t>
  </si>
  <si>
    <t>PETROFAC</t>
  </si>
  <si>
    <t>GB00B0H2K534</t>
  </si>
  <si>
    <t>UGDV</t>
  </si>
  <si>
    <t>PEUGEOT DIV</t>
  </si>
  <si>
    <t>SSDF00000913</t>
  </si>
  <si>
    <t>PEXI</t>
  </si>
  <si>
    <t>PEXIP HOLDING</t>
  </si>
  <si>
    <t>NO0010840507</t>
  </si>
  <si>
    <t>YEDV</t>
  </si>
  <si>
    <t>PFIZER DIV</t>
  </si>
  <si>
    <t>US7170811035</t>
  </si>
  <si>
    <t>SSDF00002653</t>
  </si>
  <si>
    <t>PGS</t>
  </si>
  <si>
    <t>NO0010199151</t>
  </si>
  <si>
    <t>PHA</t>
  </si>
  <si>
    <t>PHARMING GROUP</t>
  </si>
  <si>
    <t>NL0010391025</t>
  </si>
  <si>
    <t>VDDV</t>
  </si>
  <si>
    <t>PHIL MORRIS DIV</t>
  </si>
  <si>
    <t>US7181721090</t>
  </si>
  <si>
    <t>SSDF00002505</t>
  </si>
  <si>
    <t>PHIDV</t>
  </si>
  <si>
    <t>PHILIPS KON DIV</t>
  </si>
  <si>
    <t>SSDF00000566</t>
  </si>
  <si>
    <t>PLT</t>
  </si>
  <si>
    <t>PHILIPS LIGHTIN</t>
  </si>
  <si>
    <t>NL0011821392</t>
  </si>
  <si>
    <t>PHO</t>
  </si>
  <si>
    <t>PHOTOCURE</t>
  </si>
  <si>
    <t>NO0010000045</t>
  </si>
  <si>
    <t>PA</t>
  </si>
  <si>
    <t>PORSCHE AUTO H</t>
  </si>
  <si>
    <t>DE000PAH0038</t>
  </si>
  <si>
    <t>PC</t>
  </si>
  <si>
    <t>PORTUCEL</t>
  </si>
  <si>
    <t>PTPTI0AM0006</t>
  </si>
  <si>
    <t>PCDV</t>
  </si>
  <si>
    <t>PORTUCEL DIV</t>
  </si>
  <si>
    <t>SSDF00000772</t>
  </si>
  <si>
    <t>PNL</t>
  </si>
  <si>
    <t>POST NL</t>
  </si>
  <si>
    <t>NL0009739416</t>
  </si>
  <si>
    <t>PTDV</t>
  </si>
  <si>
    <t>POSTE ITALI DIV</t>
  </si>
  <si>
    <t>IT0003796171</t>
  </si>
  <si>
    <t>SSDF00003222</t>
  </si>
  <si>
    <t>PT</t>
  </si>
  <si>
    <t>POSTE ITALIANE</t>
  </si>
  <si>
    <t>YDDV</t>
  </si>
  <si>
    <t>PROC ET GAM DIV</t>
  </si>
  <si>
    <t>US7427181091</t>
  </si>
  <si>
    <t>SSDF00002646</t>
  </si>
  <si>
    <t>PSDV</t>
  </si>
  <si>
    <t>PROSIEBEN DIV</t>
  </si>
  <si>
    <t>DE000PSM7770</t>
  </si>
  <si>
    <t>SSDF00003289</t>
  </si>
  <si>
    <t>PS</t>
  </si>
  <si>
    <t>PROSIEBEN SAT1</t>
  </si>
  <si>
    <t>PRX</t>
  </si>
  <si>
    <t>PROSUS</t>
  </si>
  <si>
    <t>NL0013654783</t>
  </si>
  <si>
    <t>PKDV</t>
  </si>
  <si>
    <t>PRUDENT PLC DIV</t>
  </si>
  <si>
    <t>GB0007099541</t>
  </si>
  <si>
    <t>SSDF00002034</t>
  </si>
  <si>
    <t>PD</t>
  </si>
  <si>
    <t>PRUDENTIAL</t>
  </si>
  <si>
    <t>PUBDV</t>
  </si>
  <si>
    <t>PUBLICIS DIV</t>
  </si>
  <si>
    <t>FR0000130577</t>
  </si>
  <si>
    <t>SSDF00000897</t>
  </si>
  <si>
    <t>PUB</t>
  </si>
  <si>
    <t>PUBLICIS GROUPE</t>
  </si>
  <si>
    <t>ZUDV</t>
  </si>
  <si>
    <t>QUALCOMM DIV</t>
  </si>
  <si>
    <t>US7475251036</t>
  </si>
  <si>
    <t>SSDF00002984</t>
  </si>
  <si>
    <t>RQ</t>
  </si>
  <si>
    <t>RAIFFEISEN BANK</t>
  </si>
  <si>
    <t>AT0000606306</t>
  </si>
  <si>
    <t>RQDV</t>
  </si>
  <si>
    <t>RAIFFEISEN DIV</t>
  </si>
  <si>
    <t>SSDF00003073</t>
  </si>
  <si>
    <t>RNDDV</t>
  </si>
  <si>
    <t>RANDSTAD DIV</t>
  </si>
  <si>
    <t>NL0000379121</t>
  </si>
  <si>
    <t>SSDF00000574</t>
  </si>
  <si>
    <t>RND</t>
  </si>
  <si>
    <t>RANDSTAD HOLD.</t>
  </si>
  <si>
    <t>REC</t>
  </si>
  <si>
    <t>REC SILICON</t>
  </si>
  <si>
    <t>NO0010112675</t>
  </si>
  <si>
    <t>RBDV</t>
  </si>
  <si>
    <t>RECK. BENCK DIV</t>
  </si>
  <si>
    <t>GB00B24CGK77</t>
  </si>
  <si>
    <t>SSDF00002042</t>
  </si>
  <si>
    <t>RB</t>
  </si>
  <si>
    <t>RECKITT BENCKIS</t>
  </si>
  <si>
    <t>ELDV</t>
  </si>
  <si>
    <t>RED ELECTRI DIV</t>
  </si>
  <si>
    <t>ES0173093024</t>
  </si>
  <si>
    <t>SSDF00001473</t>
  </si>
  <si>
    <t>EL</t>
  </si>
  <si>
    <t>RED ELECTRICA</t>
  </si>
  <si>
    <t>RNA</t>
  </si>
  <si>
    <t>REDES ENERGETIC</t>
  </si>
  <si>
    <t>PTREL0AM0008</t>
  </si>
  <si>
    <t>RLDV</t>
  </si>
  <si>
    <t>REED ELSEV. DIV</t>
  </si>
  <si>
    <t>GB00B2B0DG97</t>
  </si>
  <si>
    <t>SSDF00002059</t>
  </si>
  <si>
    <t>REN</t>
  </si>
  <si>
    <t>RELX (EUR)</t>
  </si>
  <si>
    <t>RENDV</t>
  </si>
  <si>
    <t>RELX (EUR) DIV</t>
  </si>
  <si>
    <t>SSDF00000582</t>
  </si>
  <si>
    <t>RL</t>
  </si>
  <si>
    <t>RELX PLC</t>
  </si>
  <si>
    <t>RY</t>
  </si>
  <si>
    <t>REMY COINTREAU</t>
  </si>
  <si>
    <t>FR0000130395</t>
  </si>
  <si>
    <t>RNO</t>
  </si>
  <si>
    <t>RENAULT</t>
  </si>
  <si>
    <t>FR0000131906</t>
  </si>
  <si>
    <t>RNODV</t>
  </si>
  <si>
    <t>RENAULT DIV</t>
  </si>
  <si>
    <t>SSDF00000194</t>
  </si>
  <si>
    <t>RO</t>
  </si>
  <si>
    <t>RENTOKIL INIT</t>
  </si>
  <si>
    <t>GB00B082RF11</t>
  </si>
  <si>
    <t>RP</t>
  </si>
  <si>
    <t>REPSOL</t>
  </si>
  <si>
    <t>ES0173516115</t>
  </si>
  <si>
    <t>RPDV</t>
  </si>
  <si>
    <t>REPSOL DIV</t>
  </si>
  <si>
    <t>SSDF00000962</t>
  </si>
  <si>
    <t>RZ</t>
  </si>
  <si>
    <t>REXEL</t>
  </si>
  <si>
    <t>FR0010451203</t>
  </si>
  <si>
    <t>RH</t>
  </si>
  <si>
    <t>Rheinmetall AG</t>
  </si>
  <si>
    <t>DE0007030009</t>
  </si>
  <si>
    <t>RV</t>
  </si>
  <si>
    <t>RIO TINTO</t>
  </si>
  <si>
    <t>GB0007188757</t>
  </si>
  <si>
    <t>RVDV</t>
  </si>
  <si>
    <t>RIO TINTO DIV</t>
  </si>
  <si>
    <t>SSDF00002067</t>
  </si>
  <si>
    <t>RXDV</t>
  </si>
  <si>
    <t>ROCHE HOLD DIV</t>
  </si>
  <si>
    <t>CH0012032048</t>
  </si>
  <si>
    <t>SSDF00001630</t>
  </si>
  <si>
    <t>RX</t>
  </si>
  <si>
    <t>ROCHE HOLDING</t>
  </si>
  <si>
    <t>RRDV</t>
  </si>
  <si>
    <t>ROLLS ROYCE DIV</t>
  </si>
  <si>
    <t>GB00B63H8491</t>
  </si>
  <si>
    <t>SSDF00002075</t>
  </si>
  <si>
    <t>RR</t>
  </si>
  <si>
    <t>ROLLS ROYCE HLD</t>
  </si>
  <si>
    <t>RD</t>
  </si>
  <si>
    <t>RDDV</t>
  </si>
  <si>
    <t>SSDF00000590</t>
  </si>
  <si>
    <t>RU</t>
  </si>
  <si>
    <t>RUBIS</t>
  </si>
  <si>
    <t>FR0013269123</t>
  </si>
  <si>
    <t>RW</t>
  </si>
  <si>
    <t>RWE AG</t>
  </si>
  <si>
    <t>DE0007037129</t>
  </si>
  <si>
    <t>RWDV</t>
  </si>
  <si>
    <t>RWE AG DIV</t>
  </si>
  <si>
    <t>SSDF00001168</t>
  </si>
  <si>
    <t>SAG</t>
  </si>
  <si>
    <t>SAFRAN</t>
  </si>
  <si>
    <t>FR0000073272</t>
  </si>
  <si>
    <t>SAGDV</t>
  </si>
  <si>
    <t>SAFRAN DIV</t>
  </si>
  <si>
    <t>SSDF00000202</t>
  </si>
  <si>
    <t>SJ</t>
  </si>
  <si>
    <t>SAINSBURY J</t>
  </si>
  <si>
    <t>GB00B019KW72</t>
  </si>
  <si>
    <t>SGO</t>
  </si>
  <si>
    <t>SAINT-GOBAIN</t>
  </si>
  <si>
    <t>FR0000125007</t>
  </si>
  <si>
    <t>FJDV</t>
  </si>
  <si>
    <t>SALVAT FERR DIV</t>
  </si>
  <si>
    <t>IT0004712375</t>
  </si>
  <si>
    <t>SSDF00001382</t>
  </si>
  <si>
    <t>SL</t>
  </si>
  <si>
    <t>Salzgitter AG</t>
  </si>
  <si>
    <t>DE0006202005</t>
  </si>
  <si>
    <t>AY</t>
  </si>
  <si>
    <t>SAMPO A</t>
  </si>
  <si>
    <t>FI0009003305</t>
  </si>
  <si>
    <t>AYDV</t>
  </si>
  <si>
    <t>SAMPO A DIV</t>
  </si>
  <si>
    <t>SSDF00002463</t>
  </si>
  <si>
    <t>NK</t>
  </si>
  <si>
    <t>SANDVIK</t>
  </si>
  <si>
    <t>SE0000667891</t>
  </si>
  <si>
    <t>SAN</t>
  </si>
  <si>
    <t>SANOFI</t>
  </si>
  <si>
    <t>FR0000120578</t>
  </si>
  <si>
    <t>SANOFI DIV</t>
  </si>
  <si>
    <t>SAP</t>
  </si>
  <si>
    <t>SAP SE</t>
  </si>
  <si>
    <t>DE0007164600</t>
  </si>
  <si>
    <t>APDV</t>
  </si>
  <si>
    <t>SAP SE DIV</t>
  </si>
  <si>
    <t>SSDF00001176</t>
  </si>
  <si>
    <t>IHCDV</t>
  </si>
  <si>
    <t>SBM OFFSHOR DIV</t>
  </si>
  <si>
    <t>NL0000360618</t>
  </si>
  <si>
    <t>SSDF00002281</t>
  </si>
  <si>
    <t>IHC</t>
  </si>
  <si>
    <t>SBM OFFSHORE</t>
  </si>
  <si>
    <t>SV</t>
  </si>
  <si>
    <t>SCA B</t>
  </si>
  <si>
    <t>SE0000112724</t>
  </si>
  <si>
    <t>SCAT</t>
  </si>
  <si>
    <t>SCATEC SOLAR</t>
  </si>
  <si>
    <t>NO0010715139</t>
  </si>
  <si>
    <t>SCH</t>
  </si>
  <si>
    <t>SCHIBSTED SER</t>
  </si>
  <si>
    <t>NO0003028904</t>
  </si>
  <si>
    <t>QM</t>
  </si>
  <si>
    <t>SCHINDLER HLDG</t>
  </si>
  <si>
    <t>CH0024638196</t>
  </si>
  <si>
    <t>ZDDV</t>
  </si>
  <si>
    <t>SCHLUMBERGE DIV</t>
  </si>
  <si>
    <t>AN8068571086</t>
  </si>
  <si>
    <t>SSDF00002851</t>
  </si>
  <si>
    <t>SUDV</t>
  </si>
  <si>
    <t>SCHNEIDER DIV</t>
  </si>
  <si>
    <t>FR0000121972</t>
  </si>
  <si>
    <t>SSDF00000236</t>
  </si>
  <si>
    <t>SU</t>
  </si>
  <si>
    <t>SCHNEIDER ELEC</t>
  </si>
  <si>
    <t>SCR</t>
  </si>
  <si>
    <t>SCOR</t>
  </si>
  <si>
    <t>FR0010411983</t>
  </si>
  <si>
    <t>SCRDV</t>
  </si>
  <si>
    <t>SCOR DIV</t>
  </si>
  <si>
    <t>SSDF00000350</t>
  </si>
  <si>
    <t>EJDV</t>
  </si>
  <si>
    <t>SEB DIV</t>
  </si>
  <si>
    <t>SE0000148884</t>
  </si>
  <si>
    <t>SSDF00002349</t>
  </si>
  <si>
    <t>SK</t>
  </si>
  <si>
    <t>SEB SA</t>
  </si>
  <si>
    <t>FR0000121709</t>
  </si>
  <si>
    <t>UR</t>
  </si>
  <si>
    <t>SECURITAS B</t>
  </si>
  <si>
    <t>SE0000163594</t>
  </si>
  <si>
    <t>SS</t>
  </si>
  <si>
    <t>SES</t>
  </si>
  <si>
    <t>LU0088087324</t>
  </si>
  <si>
    <t>UVDV</t>
  </si>
  <si>
    <t>SEVERN TREN DIV</t>
  </si>
  <si>
    <t>GB00B1FH8J72</t>
  </si>
  <si>
    <t>SSDF00002083</t>
  </si>
  <si>
    <t>QN</t>
  </si>
  <si>
    <t>SGS</t>
  </si>
  <si>
    <t>CH0002497458</t>
  </si>
  <si>
    <t>QNDV</t>
  </si>
  <si>
    <t>SGS DIV</t>
  </si>
  <si>
    <t>SSDF00001739</t>
  </si>
  <si>
    <t>SI</t>
  </si>
  <si>
    <t>SIEMENS AG</t>
  </si>
  <si>
    <t>DE0007236101</t>
  </si>
  <si>
    <t>SIEDV</t>
  </si>
  <si>
    <t>SIEMENS AG DIV</t>
  </si>
  <si>
    <t>SSDF00003248</t>
  </si>
  <si>
    <t>SIE</t>
  </si>
  <si>
    <t>SIEMENS AG1</t>
  </si>
  <si>
    <t>SIDV</t>
  </si>
  <si>
    <t>SIEMENS DIV</t>
  </si>
  <si>
    <t>SSDF00001184</t>
  </si>
  <si>
    <t>MNDV</t>
  </si>
  <si>
    <t>SIEMENS ENE DIV</t>
  </si>
  <si>
    <t>DE000ENER6Y0</t>
  </si>
  <si>
    <t>SSDF00003230</t>
  </si>
  <si>
    <t>MN</t>
  </si>
  <si>
    <t>SIEMENS ENERGY</t>
  </si>
  <si>
    <t>SIF</t>
  </si>
  <si>
    <t>SIF HOLDING</t>
  </si>
  <si>
    <t>NL0011660485</t>
  </si>
  <si>
    <t>NY</t>
  </si>
  <si>
    <t>SIGNIFY NV</t>
  </si>
  <si>
    <t>NYDV</t>
  </si>
  <si>
    <t>SIGNIFY NV DIV</t>
  </si>
  <si>
    <t>SSDF00003347</t>
  </si>
  <si>
    <t>IK</t>
  </si>
  <si>
    <t>SIKA</t>
  </si>
  <si>
    <t>CH0418792922</t>
  </si>
  <si>
    <t>KA</t>
  </si>
  <si>
    <t>SKANSKA B</t>
  </si>
  <si>
    <t>SE0000113250</t>
  </si>
  <si>
    <t>FA</t>
  </si>
  <si>
    <t>SKF B</t>
  </si>
  <si>
    <t>SE0000108227</t>
  </si>
  <si>
    <t>SLG</t>
  </si>
  <si>
    <t>SLIGRO FOOD</t>
  </si>
  <si>
    <t>NL0000817179</t>
  </si>
  <si>
    <t>JL</t>
  </si>
  <si>
    <t>SMCP</t>
  </si>
  <si>
    <t>FR0013214145</t>
  </si>
  <si>
    <t>SH</t>
  </si>
  <si>
    <t>SMITH &amp; NEPHEW</t>
  </si>
  <si>
    <t>GB0009223206</t>
  </si>
  <si>
    <t>SQ</t>
  </si>
  <si>
    <t>SMITHS GROUP</t>
  </si>
  <si>
    <t>GB00B1WY2338</t>
  </si>
  <si>
    <t>QEDV</t>
  </si>
  <si>
    <t>SNAM DIV</t>
  </si>
  <si>
    <t>IT0003153415</t>
  </si>
  <si>
    <t>SSDF00002422</t>
  </si>
  <si>
    <t>QE</t>
  </si>
  <si>
    <t>SNAM SPA</t>
  </si>
  <si>
    <t>BB</t>
  </si>
  <si>
    <t>SOCIETE BIC SA</t>
  </si>
  <si>
    <t>FR0000120966</t>
  </si>
  <si>
    <t>GLE</t>
  </si>
  <si>
    <t>SOCIETE GENERAL</t>
  </si>
  <si>
    <t>FR0000130809</t>
  </si>
  <si>
    <t>GLEDV</t>
  </si>
  <si>
    <t>SOCIETE GLE DIV</t>
  </si>
  <si>
    <t>SSDF00000244</t>
  </si>
  <si>
    <t>SW</t>
  </si>
  <si>
    <t>SODEXO</t>
  </si>
  <si>
    <t>FR0000121220</t>
  </si>
  <si>
    <t>SWDV</t>
  </si>
  <si>
    <t>SODEXO DIV</t>
  </si>
  <si>
    <t>SSDF00002299</t>
  </si>
  <si>
    <t>SO</t>
  </si>
  <si>
    <t>Sofina</t>
  </si>
  <si>
    <t>BE0003717312</t>
  </si>
  <si>
    <t>SF</t>
  </si>
  <si>
    <t>Software AG</t>
  </si>
  <si>
    <t>DE000A2GS401</t>
  </si>
  <si>
    <t>LF1</t>
  </si>
  <si>
    <t>SOITEC</t>
  </si>
  <si>
    <t>FR0013227113</t>
  </si>
  <si>
    <t>SOL</t>
  </si>
  <si>
    <t>SOLVAY</t>
  </si>
  <si>
    <t>BE0003470755</t>
  </si>
  <si>
    <t>SOLDV</t>
  </si>
  <si>
    <t>SOLVAY DIV</t>
  </si>
  <si>
    <t>SSDF00000731</t>
  </si>
  <si>
    <t>SNA</t>
  </si>
  <si>
    <t>SONAE</t>
  </si>
  <si>
    <t>PTSON0AM0001</t>
  </si>
  <si>
    <t>OO</t>
  </si>
  <si>
    <t>SONOVA HOLDING</t>
  </si>
  <si>
    <t>CH0012549785</t>
  </si>
  <si>
    <t>VGDV</t>
  </si>
  <si>
    <t>SOUTHERN CO DIV</t>
  </si>
  <si>
    <t>US8425871071</t>
  </si>
  <si>
    <t>SSDF00002513</t>
  </si>
  <si>
    <t>SRBN</t>
  </si>
  <si>
    <t>SPAREBANK</t>
  </si>
  <si>
    <t>NO0010631567</t>
  </si>
  <si>
    <t>ZP</t>
  </si>
  <si>
    <t>SPIE</t>
  </si>
  <si>
    <t>FR0012757854</t>
  </si>
  <si>
    <t>UWDV</t>
  </si>
  <si>
    <t>SSE PLC DIV</t>
  </si>
  <si>
    <t>GB0007908733</t>
  </si>
  <si>
    <t>SSDF00002117</t>
  </si>
  <si>
    <t>SGODV</t>
  </si>
  <si>
    <t>ST GOBAIN DIV</t>
  </si>
  <si>
    <t>SSDF00000210</t>
  </si>
  <si>
    <t>SX</t>
  </si>
  <si>
    <t>STANDARD CHARTE</t>
  </si>
  <si>
    <t>GB0004082847</t>
  </si>
  <si>
    <t>ZTDV</t>
  </si>
  <si>
    <t>STARBUCKS DIV</t>
  </si>
  <si>
    <t>US8552441094</t>
  </si>
  <si>
    <t>SSDF00002976</t>
  </si>
  <si>
    <t>SXDV</t>
  </si>
  <si>
    <t>STD CHARTE DIV</t>
  </si>
  <si>
    <t>SSDF00001861</t>
  </si>
  <si>
    <t>UG</t>
  </si>
  <si>
    <t>STELLANTIS</t>
  </si>
  <si>
    <t>STDV</t>
  </si>
  <si>
    <t>STMICRO DIV</t>
  </si>
  <si>
    <t>NL0000226223</t>
  </si>
  <si>
    <t>SSDF00000368</t>
  </si>
  <si>
    <t>STM</t>
  </si>
  <si>
    <t>STMICROELECTRON</t>
  </si>
  <si>
    <t>SN</t>
  </si>
  <si>
    <t>STORA ENSO R</t>
  </si>
  <si>
    <t>FI0009005961</t>
  </si>
  <si>
    <t>STB</t>
  </si>
  <si>
    <t>STOREBRAND</t>
  </si>
  <si>
    <t>NO0003053605</t>
  </si>
  <si>
    <t>SUB</t>
  </si>
  <si>
    <t>SUBSEA 7</t>
  </si>
  <si>
    <t>LU0075646355</t>
  </si>
  <si>
    <t>SZ</t>
  </si>
  <si>
    <t>SUEDZUCKER AG</t>
  </si>
  <si>
    <t>DE0007297004</t>
  </si>
  <si>
    <t>QL</t>
  </si>
  <si>
    <t>SULZER</t>
  </si>
  <si>
    <t>CH0038388911</t>
  </si>
  <si>
    <t>VEDV</t>
  </si>
  <si>
    <t>SVENSKA HAN DIV</t>
  </si>
  <si>
    <t>SE0007100599</t>
  </si>
  <si>
    <t>SSDF00002356</t>
  </si>
  <si>
    <t>VE</t>
  </si>
  <si>
    <t>SVENSKA HANDEL.</t>
  </si>
  <si>
    <t>UH</t>
  </si>
  <si>
    <t>SWATCH GROUP</t>
  </si>
  <si>
    <t>CH0012255151</t>
  </si>
  <si>
    <t>UHDV</t>
  </si>
  <si>
    <t>SWATCH GRP DIV</t>
  </si>
  <si>
    <t>SSDF00001770</t>
  </si>
  <si>
    <t>WD</t>
  </si>
  <si>
    <t>SWEDBANK A</t>
  </si>
  <si>
    <t>SE0000242455</t>
  </si>
  <si>
    <t>WDDV</t>
  </si>
  <si>
    <t>SWEDBANK A DIV</t>
  </si>
  <si>
    <t>SSDF00002216</t>
  </si>
  <si>
    <t>QO</t>
  </si>
  <si>
    <t>SWISS RE</t>
  </si>
  <si>
    <t>CH0126881561</t>
  </si>
  <si>
    <t>QODV</t>
  </si>
  <si>
    <t>SWISS RE DIV</t>
  </si>
  <si>
    <t>SSDF00001663</t>
  </si>
  <si>
    <t>QK</t>
  </si>
  <si>
    <t>SWISSCOM</t>
  </si>
  <si>
    <t>CH0008742519</t>
  </si>
  <si>
    <t>QKDV</t>
  </si>
  <si>
    <t>SWISSCOM DIV</t>
  </si>
  <si>
    <t>SSDF00001671</t>
  </si>
  <si>
    <t>SY</t>
  </si>
  <si>
    <t>Symrise AG</t>
  </si>
  <si>
    <t>DE000SYM9999</t>
  </si>
  <si>
    <t>TKW</t>
  </si>
  <si>
    <t>TAKEAWAY</t>
  </si>
  <si>
    <t>NL0012015705</t>
  </si>
  <si>
    <t>TECHNICOLOR</t>
  </si>
  <si>
    <t>EY</t>
  </si>
  <si>
    <t>TECHNIP ENERGIES NV</t>
  </si>
  <si>
    <t>NL0014559478</t>
  </si>
  <si>
    <t>TR</t>
  </si>
  <si>
    <t>TECNICAS REUNID</t>
  </si>
  <si>
    <t>ES0178165017</t>
  </si>
  <si>
    <t>TV</t>
  </si>
  <si>
    <t>TELE 2 B</t>
  </si>
  <si>
    <t>SE0005190238</t>
  </si>
  <si>
    <t>TVDV</t>
  </si>
  <si>
    <t>TELE2 DIV</t>
  </si>
  <si>
    <t>SSDF00002372</t>
  </si>
  <si>
    <t>TA</t>
  </si>
  <si>
    <t>TELEFONICA</t>
  </si>
  <si>
    <t>ES0178430E18</t>
  </si>
  <si>
    <t>TADV</t>
  </si>
  <si>
    <t>TELEFONICA DIV</t>
  </si>
  <si>
    <t>SSDF00000970</t>
  </si>
  <si>
    <t>TLDV</t>
  </si>
  <si>
    <t>TELENET DIV</t>
  </si>
  <si>
    <t>BE0003826436</t>
  </si>
  <si>
    <t>SSDF00003339</t>
  </si>
  <si>
    <t>TGH</t>
  </si>
  <si>
    <t>TELENET GROUP</t>
  </si>
  <si>
    <t>TEL</t>
  </si>
  <si>
    <t>TELENOR</t>
  </si>
  <si>
    <t>NO0010063308</t>
  </si>
  <si>
    <t>TELDV</t>
  </si>
  <si>
    <t>TELENOR DIV</t>
  </si>
  <si>
    <t>SSDF00003180</t>
  </si>
  <si>
    <t>RC</t>
  </si>
  <si>
    <t>TELEPERFORMANCE</t>
  </si>
  <si>
    <t>FR0000051807</t>
  </si>
  <si>
    <t>TJ</t>
  </si>
  <si>
    <t>TELIA SONERA</t>
  </si>
  <si>
    <t>SE0000667925</t>
  </si>
  <si>
    <t>TJDV</t>
  </si>
  <si>
    <t>TELIASONERA DIV</t>
  </si>
  <si>
    <t>SSDF00002224</t>
  </si>
  <si>
    <t>TW</t>
  </si>
  <si>
    <t>TESCO</t>
  </si>
  <si>
    <t>GB00BLGZ9862</t>
  </si>
  <si>
    <t>ZYDV</t>
  </si>
  <si>
    <t>TEXAS INSTR DIV</t>
  </si>
  <si>
    <t>US8825081040</t>
  </si>
  <si>
    <t>SSDF00003024</t>
  </si>
  <si>
    <t>TF1</t>
  </si>
  <si>
    <t>FR0000054900</t>
  </si>
  <si>
    <t>TGS</t>
  </si>
  <si>
    <t>TGS NOPEC GEOPH</t>
  </si>
  <si>
    <t>NO0003078800</t>
  </si>
  <si>
    <t>HO</t>
  </si>
  <si>
    <t>THALES</t>
  </si>
  <si>
    <t>FR0000121329</t>
  </si>
  <si>
    <t>THR</t>
  </si>
  <si>
    <t>THROMBOGENICS</t>
  </si>
  <si>
    <t>BE0003846632</t>
  </si>
  <si>
    <t>THDV</t>
  </si>
  <si>
    <t>THYSSENKRUP DIV</t>
  </si>
  <si>
    <t>DE0007500001</t>
  </si>
  <si>
    <t>SSDF00001192</t>
  </si>
  <si>
    <t>TH</t>
  </si>
  <si>
    <t>ThyssenKrupp AG</t>
  </si>
  <si>
    <t>TKG</t>
  </si>
  <si>
    <t>TKH GROUP</t>
  </si>
  <si>
    <t>NL0000852523</t>
  </si>
  <si>
    <t>OSDV</t>
  </si>
  <si>
    <t>TOD'S DIV</t>
  </si>
  <si>
    <t>IT0003007728</t>
  </si>
  <si>
    <t>SSDF00001390</t>
  </si>
  <si>
    <t>TOM</t>
  </si>
  <si>
    <t>TOMRA SYSTEMS</t>
  </si>
  <si>
    <t>TTM</t>
  </si>
  <si>
    <t>TOMTOM NV</t>
  </si>
  <si>
    <t>NL0013332471</t>
  </si>
  <si>
    <t>FP</t>
  </si>
  <si>
    <t>TOTAL</t>
  </si>
  <si>
    <t>FR0000120271</t>
  </si>
  <si>
    <t>FPDV</t>
  </si>
  <si>
    <t>TOTAL DIV</t>
  </si>
  <si>
    <t>SSDF00000251</t>
  </si>
  <si>
    <t>TZ</t>
  </si>
  <si>
    <t>TRELLEBORG B</t>
  </si>
  <si>
    <t>SE0000114837</t>
  </si>
  <si>
    <t>CD</t>
  </si>
  <si>
    <t>Trigano SA</t>
  </si>
  <si>
    <t>FR0005691656</t>
  </si>
  <si>
    <t>TY</t>
  </si>
  <si>
    <t>TRYG</t>
  </si>
  <si>
    <t>DK0060636678</t>
  </si>
  <si>
    <t>TU</t>
  </si>
  <si>
    <t>TULLOW OIL</t>
  </si>
  <si>
    <t>GB0001500809</t>
  </si>
  <si>
    <t>US</t>
  </si>
  <si>
    <t>UBISOFT ENTERT</t>
  </si>
  <si>
    <t>FR0000054470</t>
  </si>
  <si>
    <t>UO</t>
  </si>
  <si>
    <t>UBS GROUP</t>
  </si>
  <si>
    <t>CH0244767585</t>
  </si>
  <si>
    <t>UODV</t>
  </si>
  <si>
    <t>UBS GROUP DIV</t>
  </si>
  <si>
    <t>SSDF00001614</t>
  </si>
  <si>
    <t>UCB</t>
  </si>
  <si>
    <t>BE0003739530</t>
  </si>
  <si>
    <t>UCBDV</t>
  </si>
  <si>
    <t>UCB DIV</t>
  </si>
  <si>
    <t>SSDF00000749</t>
  </si>
  <si>
    <t>UMC</t>
  </si>
  <si>
    <t>UMICORE</t>
  </si>
  <si>
    <t>BE0974320526</t>
  </si>
  <si>
    <t>UMCDV</t>
  </si>
  <si>
    <t>UMICORE DIV</t>
  </si>
  <si>
    <t>SSDF00000756</t>
  </si>
  <si>
    <t>ULDV</t>
  </si>
  <si>
    <t>UNIB. ROD. DIV</t>
  </si>
  <si>
    <t>FR0013326246</t>
  </si>
  <si>
    <t>SSDF00000616</t>
  </si>
  <si>
    <t>UL</t>
  </si>
  <si>
    <t>UNIBAIL</t>
  </si>
  <si>
    <t>UDDV</t>
  </si>
  <si>
    <t>UNICREDIT S DIV</t>
  </si>
  <si>
    <t>IT0005239360</t>
  </si>
  <si>
    <t>SSDF00001275</t>
  </si>
  <si>
    <t>UD</t>
  </si>
  <si>
    <t>UNICREDIT SPA</t>
  </si>
  <si>
    <t>UN</t>
  </si>
  <si>
    <t>UNILEVER</t>
  </si>
  <si>
    <t>GB00B10RZP78</t>
  </si>
  <si>
    <t>UNDV</t>
  </si>
  <si>
    <t>UNILEVER DIV</t>
  </si>
  <si>
    <t>SSDF00000624</t>
  </si>
  <si>
    <t>ZRDV</t>
  </si>
  <si>
    <t>UNION PACIF DIV</t>
  </si>
  <si>
    <t>US9078181081</t>
  </si>
  <si>
    <t>SSDF00002950</t>
  </si>
  <si>
    <t>UQDV</t>
  </si>
  <si>
    <t>UNIPOLSAI DIV</t>
  </si>
  <si>
    <t>IT0004827447</t>
  </si>
  <si>
    <t>SSDF00001416</t>
  </si>
  <si>
    <t>UADV</t>
  </si>
  <si>
    <t>UNIQA DIV</t>
  </si>
  <si>
    <t>AT0000821103</t>
  </si>
  <si>
    <t>SSDF00003107</t>
  </si>
  <si>
    <t>UI</t>
  </si>
  <si>
    <t>United Internet</t>
  </si>
  <si>
    <t>DE0005089031</t>
  </si>
  <si>
    <t>ZVDV</t>
  </si>
  <si>
    <t>UNITED TECH DIV</t>
  </si>
  <si>
    <t>US75513E1010</t>
  </si>
  <si>
    <t>SSDF00002992</t>
  </si>
  <si>
    <t>YUDV</t>
  </si>
  <si>
    <t>UNITEHEALTH DIV</t>
  </si>
  <si>
    <t>US91324P1021</t>
  </si>
  <si>
    <t>SSDF00002786</t>
  </si>
  <si>
    <t>UMG</t>
  </si>
  <si>
    <t>UNIVERSAL MUSIC GROUP</t>
  </si>
  <si>
    <t>NL0015000IY2</t>
  </si>
  <si>
    <t>UMGDV</t>
  </si>
  <si>
    <t>UNIVERSAL MUSIC GROUP DIV</t>
  </si>
  <si>
    <t>SSDF00003461</t>
  </si>
  <si>
    <t>UK</t>
  </si>
  <si>
    <t>UPM KYMMENE OYJ</t>
  </si>
  <si>
    <t>FI0009005987</t>
  </si>
  <si>
    <t>ZWDV</t>
  </si>
  <si>
    <t>US BANCORP DIV</t>
  </si>
  <si>
    <t>US9029733048</t>
  </si>
  <si>
    <t>SSDF00003008</t>
  </si>
  <si>
    <t>UUDV</t>
  </si>
  <si>
    <t>UTD UTILIES DIV</t>
  </si>
  <si>
    <t>GB00B39J2M42</t>
  </si>
  <si>
    <t>SSDF00002414</t>
  </si>
  <si>
    <t>FR</t>
  </si>
  <si>
    <t>VALEO</t>
  </si>
  <si>
    <t>FR0013176526</t>
  </si>
  <si>
    <t>FRDV</t>
  </si>
  <si>
    <t>VALEO DIV</t>
  </si>
  <si>
    <t>SSDF00000392</t>
  </si>
  <si>
    <t>VK</t>
  </si>
  <si>
    <t>VALLOUREC</t>
  </si>
  <si>
    <t>FR0013506730</t>
  </si>
  <si>
    <t>VKDV</t>
  </si>
  <si>
    <t>VALLOUREC DIV</t>
  </si>
  <si>
    <t>SSDF00000400</t>
  </si>
  <si>
    <t>WZ</t>
  </si>
  <si>
    <t>Valneva SE</t>
  </si>
  <si>
    <t>FR0004056851</t>
  </si>
  <si>
    <t>VIEDV</t>
  </si>
  <si>
    <t>VEOLIA ENV DIV</t>
  </si>
  <si>
    <t>FR0000124141</t>
  </si>
  <si>
    <t>SSDF00000418</t>
  </si>
  <si>
    <t>VIE</t>
  </si>
  <si>
    <t>VEOLIA ENVIRON</t>
  </si>
  <si>
    <t>YGDV</t>
  </si>
  <si>
    <t>VERIZON COM DIV</t>
  </si>
  <si>
    <t>US92343V1044</t>
  </si>
  <si>
    <t>SSDF00002679</t>
  </si>
  <si>
    <t>VCT</t>
  </si>
  <si>
    <t>VICAT</t>
  </si>
  <si>
    <t>FR0000031775</t>
  </si>
  <si>
    <t>VICDV</t>
  </si>
  <si>
    <t>VICAT DIV</t>
  </si>
  <si>
    <t>SSDF00003164</t>
  </si>
  <si>
    <t>IIDV</t>
  </si>
  <si>
    <t>VIENNA INS DIV</t>
  </si>
  <si>
    <t>AT0000908504</t>
  </si>
  <si>
    <t>SSDF00003206</t>
  </si>
  <si>
    <t>VP</t>
  </si>
  <si>
    <t>VIENNA INSURANC</t>
  </si>
  <si>
    <t>DG</t>
  </si>
  <si>
    <t>VINCI</t>
  </si>
  <si>
    <t>FR0000125486</t>
  </si>
  <si>
    <t>DGDV</t>
  </si>
  <si>
    <t>VINCI DIV</t>
  </si>
  <si>
    <t>SSDF00000269</t>
  </si>
  <si>
    <t>YPDV</t>
  </si>
  <si>
    <t>VISA INC DIV</t>
  </si>
  <si>
    <t>US92826C8394</t>
  </si>
  <si>
    <t>SSDF00002745</t>
  </si>
  <si>
    <t>VF</t>
  </si>
  <si>
    <t>VISCOFAN</t>
  </si>
  <si>
    <t>ES0184262212</t>
  </si>
  <si>
    <t>EX</t>
  </si>
  <si>
    <t>VIVENDI</t>
  </si>
  <si>
    <t>ENXTPCKG1255</t>
  </si>
  <si>
    <t>NM</t>
  </si>
  <si>
    <t>FR0000127771</t>
  </si>
  <si>
    <t>VIVENDI DIV</t>
  </si>
  <si>
    <t>SSDF00000277</t>
  </si>
  <si>
    <t>NMDV</t>
  </si>
  <si>
    <t>VO</t>
  </si>
  <si>
    <t>VODAFONE</t>
  </si>
  <si>
    <t>GB00BH4HKS39</t>
  </si>
  <si>
    <t>VODV</t>
  </si>
  <si>
    <t>VODAFONE DIV</t>
  </si>
  <si>
    <t>SSDF00002133</t>
  </si>
  <si>
    <t>VT</t>
  </si>
  <si>
    <t>VOESTALPINE</t>
  </si>
  <si>
    <t>AT0000937503</t>
  </si>
  <si>
    <t>VW</t>
  </si>
  <si>
    <t>VOLKSWAGEN AG</t>
  </si>
  <si>
    <t>DE0007664039</t>
  </si>
  <si>
    <t>VWDV</t>
  </si>
  <si>
    <t>VOLKSWAGEN DIV</t>
  </si>
  <si>
    <t>SSDF00001200</t>
  </si>
  <si>
    <t>VV</t>
  </si>
  <si>
    <t>VOLVO B</t>
  </si>
  <si>
    <t>SE0000115446</t>
  </si>
  <si>
    <t>VVDV</t>
  </si>
  <si>
    <t>VOLVO B DIV</t>
  </si>
  <si>
    <t>SSDF00002232</t>
  </si>
  <si>
    <t>VOPDV</t>
  </si>
  <si>
    <t>VOPAK DIV</t>
  </si>
  <si>
    <t>SSDF00000814</t>
  </si>
  <si>
    <t>VNDV</t>
  </si>
  <si>
    <t>VOVONIA DIV</t>
  </si>
  <si>
    <t>DE000A1ML7J1</t>
  </si>
  <si>
    <t>SSDF00002166</t>
  </si>
  <si>
    <t>ZEDV</t>
  </si>
  <si>
    <t>WAL MART DIV</t>
  </si>
  <si>
    <t>US9311421039</t>
  </si>
  <si>
    <t>SSDF00002869</t>
  </si>
  <si>
    <t>YQDV</t>
  </si>
  <si>
    <t>WALT DISNEY DIV</t>
  </si>
  <si>
    <t>US2546871060</t>
  </si>
  <si>
    <t>SSDF00002752</t>
  </si>
  <si>
    <t>WA</t>
  </si>
  <si>
    <t>WARTSILA OYJ</t>
  </si>
  <si>
    <t>FI0009003727</t>
  </si>
  <si>
    <t>VZDV</t>
  </si>
  <si>
    <t>WELLS FARGO DIV</t>
  </si>
  <si>
    <t>US9497461015</t>
  </si>
  <si>
    <t>SSDF00002620</t>
  </si>
  <si>
    <t>MF</t>
  </si>
  <si>
    <t>WENDEL</t>
  </si>
  <si>
    <t>FR0000121204</t>
  </si>
  <si>
    <t>WHV</t>
  </si>
  <si>
    <t>WERELDHAVE NV</t>
  </si>
  <si>
    <t>NL0000289213</t>
  </si>
  <si>
    <t>WBDV</t>
  </si>
  <si>
    <t>WIENERBERGE DIV</t>
  </si>
  <si>
    <t>AT0000831706</t>
  </si>
  <si>
    <t>SSDF00003214</t>
  </si>
  <si>
    <t>WB</t>
  </si>
  <si>
    <t>WIENERBERGER</t>
  </si>
  <si>
    <t>WO</t>
  </si>
  <si>
    <t>WOLSELEY</t>
  </si>
  <si>
    <t>JE00BJVNSS43</t>
  </si>
  <si>
    <t>WKLDV</t>
  </si>
  <si>
    <t>WOLTERS KLU DIV</t>
  </si>
  <si>
    <t>NL0000395903</t>
  </si>
  <si>
    <t>SSDF00000632</t>
  </si>
  <si>
    <t>WKL</t>
  </si>
  <si>
    <t>WOLTERS KLUWER</t>
  </si>
  <si>
    <t>WL</t>
  </si>
  <si>
    <t>WORLDLINE</t>
  </si>
  <si>
    <t>FR0011981968</t>
  </si>
  <si>
    <t>WP</t>
  </si>
  <si>
    <t>WPP</t>
  </si>
  <si>
    <t>JE00B8KF9B49</t>
  </si>
  <si>
    <t>WPDV</t>
  </si>
  <si>
    <t>WPP PLC DIV</t>
  </si>
  <si>
    <t>SSDF00002158</t>
  </si>
  <si>
    <t>XXL</t>
  </si>
  <si>
    <t>NO0010716863</t>
  </si>
  <si>
    <t>YADV</t>
  </si>
  <si>
    <t>YARA INT DIV</t>
  </si>
  <si>
    <t>NO0010208051</t>
  </si>
  <si>
    <t>SSDF00003313</t>
  </si>
  <si>
    <t>YAR</t>
  </si>
  <si>
    <t>YARA INTERNATIO</t>
  </si>
  <si>
    <t>YI</t>
  </si>
  <si>
    <t>YIT OYJ</t>
  </si>
  <si>
    <t>FI0009800643</t>
  </si>
  <si>
    <t>PTA</t>
  </si>
  <si>
    <t>ZON OPTIMUS</t>
  </si>
  <si>
    <t>PTZON0AM0006</t>
  </si>
  <si>
    <t>ZIDV</t>
  </si>
  <si>
    <t>ZURICH INSU DIV</t>
  </si>
  <si>
    <t>CH0011075394</t>
  </si>
  <si>
    <t>SSDF00001655</t>
  </si>
  <si>
    <t>ZI</t>
  </si>
  <si>
    <t>ZURICH INSURANC</t>
  </si>
  <si>
    <t>EZDV</t>
  </si>
  <si>
    <t>EUROFINS SCIENTIFIC DIV</t>
  </si>
  <si>
    <t>FR0014000MR3</t>
  </si>
  <si>
    <t>SSDF00003495</t>
  </si>
  <si>
    <t>EZ</t>
  </si>
  <si>
    <t xml:space="preserve">EUROFINS SCIENTIFIC </t>
  </si>
  <si>
    <t>ET</t>
  </si>
  <si>
    <t>ELECTROLUX B</t>
  </si>
  <si>
    <t>ETDV</t>
  </si>
  <si>
    <t>ELECTROLUX DIV</t>
  </si>
  <si>
    <t>SSDF00002307</t>
  </si>
  <si>
    <t>FLWDV</t>
  </si>
  <si>
    <t>SSDF00003487</t>
  </si>
  <si>
    <t>FRODV</t>
  </si>
  <si>
    <t>SSDF00003479</t>
  </si>
  <si>
    <t>DU</t>
  </si>
  <si>
    <t>DUDV</t>
  </si>
  <si>
    <t>Daimler et Daimler truck</t>
  </si>
  <si>
    <t>ENXTPCKG1271</t>
  </si>
  <si>
    <t>Daimler et Daimler truck DIV</t>
  </si>
  <si>
    <t>DTH</t>
  </si>
  <si>
    <t>DAIMLER TRUCK</t>
  </si>
  <si>
    <t>DE000DTR0CK8</t>
  </si>
  <si>
    <t>DTHDV</t>
  </si>
  <si>
    <t>DaimlerTruckDIV</t>
  </si>
  <si>
    <t>SSDF00003503</t>
  </si>
  <si>
    <t>FR0014003TT8</t>
  </si>
  <si>
    <t>NO0010161896</t>
  </si>
  <si>
    <t>SE0016589188</t>
  </si>
  <si>
    <t>NL0015000K93</t>
  </si>
  <si>
    <t>DE000A3E5D64</t>
  </si>
  <si>
    <t>LADV</t>
  </si>
  <si>
    <t>Alfa Laval DIV</t>
  </si>
  <si>
    <t>SSDF00003529</t>
  </si>
  <si>
    <t>OYDV</t>
  </si>
  <si>
    <t>Assa Abloy B DI</t>
  </si>
  <si>
    <t>SSDF00003586</t>
  </si>
  <si>
    <t>PCCDV</t>
  </si>
  <si>
    <t>Atlas Copco A D</t>
  </si>
  <si>
    <t>SSDF00003552</t>
  </si>
  <si>
    <t>KM</t>
  </si>
  <si>
    <t>Autoliv Inc</t>
  </si>
  <si>
    <t>SE0000382335</t>
  </si>
  <si>
    <t>KMDV</t>
  </si>
  <si>
    <t>Autoliv Inc DIV</t>
  </si>
  <si>
    <t>SSE0000382335</t>
  </si>
  <si>
    <t>DDDV</t>
  </si>
  <si>
    <t>Boliden DIV</t>
  </si>
  <si>
    <t>SSDF00003560</t>
  </si>
  <si>
    <t>KW</t>
  </si>
  <si>
    <t>Essity AB</t>
  </si>
  <si>
    <t>SE0009922164</t>
  </si>
  <si>
    <t>KWDV</t>
  </si>
  <si>
    <t>Essity AB DIV</t>
  </si>
  <si>
    <t>EVO</t>
  </si>
  <si>
    <t>Evolution AB</t>
  </si>
  <si>
    <t>SE0012673267</t>
  </si>
  <si>
    <t>EVODV</t>
  </si>
  <si>
    <t>Evolution AB DIV</t>
  </si>
  <si>
    <t>SSE0012673267</t>
  </si>
  <si>
    <t>GTDV</t>
  </si>
  <si>
    <t>Getinge B DIV</t>
  </si>
  <si>
    <t>SSDF00003545</t>
  </si>
  <si>
    <t>HGDV</t>
  </si>
  <si>
    <t>Hexagon B DIV</t>
  </si>
  <si>
    <t>SSDF00003578</t>
  </si>
  <si>
    <t>IVDV</t>
  </si>
  <si>
    <t>Investor B DIV</t>
  </si>
  <si>
    <t>SSDF00003594</t>
  </si>
  <si>
    <t>MERCEDES BENZ</t>
  </si>
  <si>
    <t>MERCEDES BZ DIV</t>
  </si>
  <si>
    <t>NKDV</t>
  </si>
  <si>
    <t>Sandvik DIV</t>
  </si>
  <si>
    <t>SSDF00003602</t>
  </si>
  <si>
    <t>IR</t>
  </si>
  <si>
    <t>Sinch AB</t>
  </si>
  <si>
    <t>SE0016101844</t>
  </si>
  <si>
    <t>IRDV</t>
  </si>
  <si>
    <t>Sinch AB DIV</t>
  </si>
  <si>
    <t>SSE0016101844</t>
  </si>
  <si>
    <t>KADV</t>
  </si>
  <si>
    <t>Skanska B DIV</t>
  </si>
  <si>
    <t>SSDF00003537</t>
  </si>
  <si>
    <t>FADV</t>
  </si>
  <si>
    <t>SKF B DIV</t>
  </si>
  <si>
    <t>SSDF00003610</t>
  </si>
  <si>
    <t>n.a</t>
  </si>
  <si>
    <t>EBU</t>
  </si>
  <si>
    <t>AZE</t>
  </si>
  <si>
    <t>WDP</t>
  </si>
  <si>
    <t>LK</t>
  </si>
  <si>
    <t>OA</t>
  </si>
  <si>
    <t>NZ</t>
  </si>
  <si>
    <t>SVEDV</t>
  </si>
  <si>
    <t>AZELIS GROUP</t>
  </si>
  <si>
    <t>ALTEN</t>
  </si>
  <si>
    <t>OVH</t>
  </si>
  <si>
    <t>VERALLIA</t>
  </si>
  <si>
    <t>Svenska Cell DV</t>
  </si>
  <si>
    <t>EBUSCO HOLDING</t>
  </si>
  <si>
    <t xml:space="preserve">FR0013447729 </t>
  </si>
  <si>
    <t>FR0014005HJ9</t>
  </si>
  <si>
    <t>FR0000071946</t>
  </si>
  <si>
    <t>BE0974349814</t>
  </si>
  <si>
    <t>BE0974400328</t>
  </si>
  <si>
    <t xml:space="preserve">NL0015000CZ2 </t>
  </si>
  <si>
    <t>SSE0000112724</t>
  </si>
  <si>
    <t>PPDV</t>
  </si>
  <si>
    <t>LZDV</t>
  </si>
  <si>
    <t>LTDV</t>
  </si>
  <si>
    <t>IKDV</t>
  </si>
  <si>
    <t>NYEDV</t>
  </si>
  <si>
    <t>BDDV</t>
  </si>
  <si>
    <t>FMDV</t>
  </si>
  <si>
    <t>HCDV</t>
  </si>
  <si>
    <t>KODV</t>
  </si>
  <si>
    <t>NTDV</t>
  </si>
  <si>
    <t>SRDV</t>
  </si>
  <si>
    <t>ACS Actividades Cons y Serv</t>
  </si>
  <si>
    <t>DTDV</t>
  </si>
  <si>
    <t>FR0000052516</t>
  </si>
  <si>
    <t>ZA</t>
  </si>
  <si>
    <t>ZADV</t>
  </si>
  <si>
    <t>ENXTPCKG1305</t>
  </si>
  <si>
    <t>ENXTPCKG1297</t>
  </si>
  <si>
    <t>BJDV</t>
  </si>
  <si>
    <t>BEIERSDORF DV</t>
  </si>
  <si>
    <t>EURONEXT DIV</t>
  </si>
  <si>
    <t>FRESENIUS DV</t>
  </si>
  <si>
    <t>HEIDELBERG DV</t>
  </si>
  <si>
    <t>INFINEON DV</t>
  </si>
  <si>
    <t>KONE OYJ DV</t>
  </si>
  <si>
    <t>LOGITECH DV</t>
  </si>
  <si>
    <t>LONZA GRP DV</t>
  </si>
  <si>
    <t>PARTNERS GP DV</t>
  </si>
  <si>
    <t>SIKA DIV</t>
  </si>
  <si>
    <t>VILMORIN DV</t>
  </si>
  <si>
    <t>DASSAULT SY DV</t>
  </si>
  <si>
    <t>CELYAD</t>
  </si>
  <si>
    <t>VALMET</t>
  </si>
  <si>
    <t>VALMET DIV</t>
  </si>
  <si>
    <t>FI4000074984</t>
  </si>
  <si>
    <t>SE0017486889</t>
  </si>
  <si>
    <t>GB00BPQY8M80</t>
  </si>
  <si>
    <t>FR001400AJ45</t>
  </si>
  <si>
    <t>SE0018012494</t>
  </si>
  <si>
    <t>SHELL PLC</t>
  </si>
  <si>
    <t>GB00BP6MXD84</t>
  </si>
  <si>
    <t>SHELL PLC DIV</t>
  </si>
  <si>
    <t>NO0012470089</t>
  </si>
  <si>
    <t>QHDV</t>
  </si>
  <si>
    <t>Andritz  DIV</t>
  </si>
  <si>
    <t>AUDV</t>
  </si>
  <si>
    <t>Aurubis DIV</t>
  </si>
  <si>
    <t>BZDV</t>
  </si>
  <si>
    <t>Baloise Hold DV</t>
  </si>
  <si>
    <t>BQDV</t>
  </si>
  <si>
    <t>Brenntag DIV</t>
  </si>
  <si>
    <t>DEDV</t>
  </si>
  <si>
    <t>Derichebourg DV</t>
  </si>
  <si>
    <t>FR0000053381</t>
  </si>
  <si>
    <t>PNDV</t>
  </si>
  <si>
    <t>PostNL DIV</t>
  </si>
  <si>
    <t>URDV</t>
  </si>
  <si>
    <t>Securitas DIV</t>
  </si>
  <si>
    <t>HODV</t>
  </si>
  <si>
    <t>Thales DIV</t>
  </si>
  <si>
    <t>TZDV</t>
  </si>
  <si>
    <t>Trelleborg DIV</t>
  </si>
  <si>
    <t>ACC</t>
  </si>
  <si>
    <t>AKER CARBON CAPTUR</t>
  </si>
  <si>
    <t xml:space="preserve">NO0010890304 </t>
  </si>
  <si>
    <t>AUT</t>
  </si>
  <si>
    <t>AUTOSTORE HOLDINGS</t>
  </si>
  <si>
    <t xml:space="preserve">BMG0670A1099 </t>
  </si>
  <si>
    <t>EXR</t>
  </si>
  <si>
    <t>EXOR</t>
  </si>
  <si>
    <t>NL0012059018</t>
  </si>
  <si>
    <t>EXRDV</t>
  </si>
  <si>
    <t>EXOR DIV</t>
  </si>
  <si>
    <t>VAR</t>
  </si>
  <si>
    <t>VAR ENERGIE</t>
  </si>
  <si>
    <t xml:space="preserve">NO0011202772 </t>
  </si>
  <si>
    <t>CTP</t>
  </si>
  <si>
    <t xml:space="preserve">CTP </t>
  </si>
  <si>
    <t>NL00150006R6</t>
  </si>
  <si>
    <t>ELK</t>
  </si>
  <si>
    <t xml:space="preserve">Elkem </t>
  </si>
  <si>
    <t>NO0010816093</t>
  </si>
  <si>
    <t xml:space="preserve">NO0010816093 </t>
  </si>
  <si>
    <t>ESK</t>
  </si>
  <si>
    <t xml:space="preserve">Esker </t>
  </si>
  <si>
    <t>FR0000035818</t>
  </si>
  <si>
    <t>MPCC</t>
  </si>
  <si>
    <t xml:space="preserve">MPC Container Ship </t>
  </si>
  <si>
    <t>NO0010791353</t>
  </si>
  <si>
    <t xml:space="preserve">NO0010791353 </t>
  </si>
  <si>
    <t>NXI</t>
  </si>
  <si>
    <t xml:space="preserve">Nexity </t>
  </si>
  <si>
    <t>FR0010112524</t>
  </si>
  <si>
    <t>TMS combo</t>
  </si>
  <si>
    <t>BJ</t>
  </si>
  <si>
    <t xml:space="preserve">Vilmorin &amp; Cie </t>
  </si>
  <si>
    <t>VZ</t>
  </si>
  <si>
    <t xml:space="preserve">Vonovia </t>
  </si>
  <si>
    <t>DNBDV</t>
  </si>
  <si>
    <t>DNB Bank DIV</t>
  </si>
  <si>
    <t>GJFDV</t>
  </si>
  <si>
    <t>Gjensidige Forsikring DIV</t>
  </si>
  <si>
    <t>MXDV</t>
  </si>
  <si>
    <t>Maersk DIV</t>
  </si>
  <si>
    <t>OUDV</t>
  </si>
  <si>
    <t xml:space="preserve">Metso Outotec DIV                             </t>
  </si>
  <si>
    <t>ORKDV</t>
  </si>
  <si>
    <t>Orkla DIV</t>
  </si>
  <si>
    <t>S28</t>
  </si>
  <si>
    <t>Salmar</t>
  </si>
  <si>
    <t>NO0010310956</t>
  </si>
  <si>
    <t>S28DV</t>
  </si>
  <si>
    <t>Salmar DIV</t>
  </si>
  <si>
    <t>SCHDV</t>
  </si>
  <si>
    <t>Schibsted Ser A DIV</t>
  </si>
  <si>
    <t>STBDV</t>
  </si>
  <si>
    <t>Storebrand DIV</t>
  </si>
  <si>
    <t>VARDV</t>
  </si>
  <si>
    <t>Var Energi DIV</t>
  </si>
  <si>
    <t>NO0011202772</t>
  </si>
  <si>
    <t>V28DV</t>
  </si>
  <si>
    <t>Volvo Car B DIV</t>
  </si>
  <si>
    <t>SE0016844831</t>
  </si>
  <si>
    <t>V28</t>
  </si>
  <si>
    <t xml:space="preserve">Volvo Car B                     </t>
  </si>
  <si>
    <t>Risk Notice 2023-007</t>
  </si>
  <si>
    <t>SE0017768716</t>
  </si>
  <si>
    <t>CY0200352116</t>
  </si>
  <si>
    <t>10th February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</si>
</sst>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_-* #,##0.00\ _€_-;\-* #,##0.00\ _€_-;_-* &quot;-&quot;??\ _€_-;_-@_-"/>
    <numFmt numFmtId="166" formatCode="dd\ mmmyy"/>
    <numFmt numFmtId="167" formatCode="dd\ mmmyy\ hh:mm"/>
    <numFmt numFmtId="168" formatCode="_-[$€-2]* #,##0.00_-;\-[$€-2]* #,##0.00_-;_-[$€-2]* &quot;-&quot;??_-"/>
  </numFmts>
  <fonts count="83">
    <font>
      <sz val="11"/>
      <color theme="1"/>
      <name val="Calibri"/>
      <family val="2"/>
      <scheme val="minor"/>
    </font>
    <font>
      <b/>
      <sz val="11"/>
      <color theme="1"/>
      <name val="Calibri"/>
      <family val="2"/>
      <scheme val="minor"/>
    </font>
    <font>
      <sz val="10"/>
      <color theme="1"/>
      <name val="Helvetica"/>
      <family val="2"/>
    </font>
    <font>
      <b/>
      <sz val="10"/>
      <color theme="0"/>
      <name val="Helvetica"/>
      <family val="2"/>
    </font>
    <font>
      <b/>
      <sz val="10"/>
      <color theme="1"/>
      <name val="Helvetica"/>
      <family val="2"/>
    </font>
    <font>
      <sz val="10"/>
      <color rgb="FF666666"/>
      <name val="Helvetica"/>
      <family val="2"/>
    </font>
    <font>
      <b/>
      <sz val="10"/>
      <color theme="1" tint="0.499984740745262"/>
      <name val="Helvetica"/>
      <family val="2"/>
    </font>
    <font>
      <sz val="10"/>
      <color theme="1" tint="0.499984740745262"/>
      <name val="Helvetica"/>
      <family val="2"/>
    </font>
    <font>
      <sz val="10"/>
      <color indexed="23"/>
      <name val="Helvetica"/>
      <family val="2"/>
    </font>
    <font>
      <sz val="10"/>
      <color theme="1" tint="0.249977111117893"/>
      <name val="Helvetica"/>
      <family val="2"/>
    </font>
    <font>
      <u/>
      <sz val="11"/>
      <color theme="10"/>
      <name val="Calibri"/>
      <family val="2"/>
    </font>
    <font>
      <i/>
      <u/>
      <sz val="11"/>
      <color rgb="FF009999"/>
      <name val="Helvetica"/>
      <family val="2"/>
    </font>
    <font>
      <u/>
      <sz val="10"/>
      <color theme="1" tint="0.249977111117893"/>
      <name val="Helvetica"/>
      <family val="2"/>
    </font>
    <font>
      <sz val="10"/>
      <color rgb="FF505050"/>
      <name val="Helvetca"/>
    </font>
    <font>
      <sz val="11"/>
      <color theme="1"/>
      <name val="Calibri"/>
      <family val="2"/>
      <scheme val="minor"/>
    </font>
    <font>
      <b/>
      <sz val="8"/>
      <color theme="0"/>
      <name val="Calibri"/>
      <family val="2"/>
      <scheme val="minor"/>
    </font>
    <font>
      <sz val="8"/>
      <color theme="1"/>
      <name val="Calibri"/>
      <family val="2"/>
      <scheme val="minor"/>
    </font>
    <font>
      <b/>
      <sz val="10"/>
      <color theme="0"/>
      <name val="Times New Roman"/>
      <family val="1"/>
    </font>
    <font>
      <b/>
      <sz val="9"/>
      <color theme="1"/>
      <name val="Calibri"/>
      <family val="2"/>
      <scheme val="minor"/>
    </font>
    <font>
      <sz val="9"/>
      <color theme="1"/>
      <name val="Calibri"/>
      <family val="2"/>
      <scheme val="minor"/>
    </font>
    <font>
      <b/>
      <sz val="8"/>
      <color theme="1"/>
      <name val="Calibri"/>
      <family val="2"/>
      <scheme val="minor"/>
    </font>
    <font>
      <sz val="8"/>
      <color rgb="FF000000"/>
      <name val="Calibri"/>
      <family val="2"/>
    </font>
    <font>
      <b/>
      <sz val="15"/>
      <color theme="0"/>
      <name val="Times New Roman"/>
      <family val="1"/>
    </font>
    <font>
      <sz val="15"/>
      <color theme="1"/>
      <name val="Times New Roman"/>
      <family val="1"/>
    </font>
    <font>
      <i/>
      <sz val="10"/>
      <color rgb="FFFF0000"/>
      <name val="Helvetica"/>
    </font>
    <font>
      <sz val="9"/>
      <name val="Calibri"/>
      <family val="2"/>
      <scheme val="minor"/>
    </font>
    <font>
      <sz val="16"/>
      <color theme="1" tint="0.499984740745262"/>
      <name val="Times New Roman"/>
      <family val="1"/>
    </font>
    <font>
      <b/>
      <sz val="16"/>
      <color theme="1"/>
      <name val="Times New Roman"/>
      <family val="1"/>
    </font>
    <font>
      <b/>
      <sz val="16"/>
      <color theme="1"/>
      <name val="Calibri"/>
      <family val="2"/>
      <scheme val="minor"/>
    </font>
    <font>
      <b/>
      <sz val="16"/>
      <color rgb="FF666666"/>
      <name val="Helvetica"/>
      <family val="2"/>
    </font>
    <font>
      <sz val="16"/>
      <color theme="1"/>
      <name val="Helvetica"/>
      <family val="2"/>
    </font>
    <font>
      <sz val="16"/>
      <color rgb="FF666666"/>
      <name val="Helvetica"/>
      <family val="2"/>
    </font>
    <font>
      <sz val="16"/>
      <color theme="0" tint="-0.499984740745262"/>
      <name val="Times New Roman"/>
      <family val="1"/>
    </font>
    <font>
      <sz val="16"/>
      <color theme="1"/>
      <name val="Calibri"/>
      <family val="2"/>
      <scheme val="minor"/>
    </font>
    <font>
      <u/>
      <sz val="11"/>
      <color theme="1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11"/>
      <color theme="1"/>
      <name val="Calibri"/>
      <family val="2"/>
    </font>
    <font>
      <sz val="10"/>
      <name val="Arial"/>
      <family val="2"/>
    </font>
    <font>
      <b/>
      <sz val="18"/>
      <color theme="3"/>
      <name val="Calibri Light"/>
      <family val="2"/>
      <scheme val="major"/>
    </font>
    <font>
      <sz val="11"/>
      <color indexed="8"/>
      <name val="Calibri"/>
      <family val="2"/>
    </font>
    <font>
      <sz val="11"/>
      <color indexed="9"/>
      <name val="Calibri"/>
      <family val="2"/>
    </font>
    <font>
      <sz val="9"/>
      <name val="Tahoma"/>
      <family val="2"/>
    </font>
    <font>
      <sz val="11"/>
      <color indexed="20"/>
      <name val="Calibri"/>
      <family val="2"/>
    </font>
    <font>
      <b/>
      <sz val="12"/>
      <color indexed="61"/>
      <name val="Tahoma"/>
      <family val="2"/>
    </font>
    <font>
      <b/>
      <sz val="11"/>
      <color indexed="9"/>
      <name val="Calibri"/>
      <family val="2"/>
    </font>
    <font>
      <b/>
      <sz val="9"/>
      <color indexed="12"/>
      <name val="Tahoma"/>
      <family val="2"/>
    </font>
    <font>
      <b/>
      <sz val="11"/>
      <color indexed="52"/>
      <name val="Calibri"/>
      <family val="2"/>
    </font>
    <font>
      <b/>
      <sz val="9"/>
      <name val="Tahoma"/>
      <family val="2"/>
    </font>
    <font>
      <i/>
      <sz val="11"/>
      <color indexed="23"/>
      <name val="Calibri"/>
      <family val="2"/>
    </font>
    <font>
      <sz val="11"/>
      <color indexed="17"/>
      <name val="Calibri"/>
      <family val="2"/>
    </font>
    <font>
      <b/>
      <sz val="9"/>
      <color indexed="42"/>
      <name val="Tahoma"/>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b/>
      <sz val="9"/>
      <color indexed="20"/>
      <name val="Tahoma"/>
      <family val="2"/>
    </font>
    <font>
      <sz val="11"/>
      <color indexed="62"/>
      <name val="Calibri"/>
      <family val="2"/>
    </font>
    <font>
      <b/>
      <sz val="9"/>
      <color indexed="63"/>
      <name val="Tahoma"/>
      <family val="2"/>
    </font>
    <font>
      <sz val="11"/>
      <color indexed="52"/>
      <name val="Calibri"/>
      <family val="2"/>
    </font>
    <font>
      <b/>
      <sz val="12"/>
      <color indexed="20"/>
      <name val="Tahoma"/>
      <family val="2"/>
    </font>
    <font>
      <sz val="11"/>
      <color indexed="60"/>
      <name val="Calibri"/>
      <family val="2"/>
    </font>
    <font>
      <sz val="11"/>
      <color indexed="8"/>
      <name val="Calibri"/>
      <family val="2"/>
      <scheme val="minor"/>
    </font>
    <font>
      <b/>
      <sz val="11"/>
      <color indexed="63"/>
      <name val="Calibri"/>
      <family val="2"/>
    </font>
    <font>
      <sz val="9"/>
      <name val="NewsGoth Lt BT"/>
      <family val="2"/>
    </font>
    <font>
      <sz val="10"/>
      <name val="NewsGoth Dm BT"/>
      <family val="2"/>
    </font>
    <font>
      <b/>
      <sz val="12"/>
      <name val="NewsGoth BT"/>
      <family val="2"/>
    </font>
    <font>
      <b/>
      <sz val="18"/>
      <color indexed="56"/>
      <name val="Cambria"/>
      <family val="2"/>
    </font>
    <font>
      <b/>
      <sz val="11"/>
      <color indexed="8"/>
      <name val="Calibri"/>
      <family val="2"/>
    </font>
    <font>
      <sz val="11"/>
      <color indexed="10"/>
      <name val="Calibri"/>
      <family val="2"/>
    </font>
    <font>
      <b/>
      <sz val="9"/>
      <name val="Calibri"/>
      <family val="2"/>
      <scheme val="minor"/>
    </font>
  </fonts>
  <fills count="70">
    <fill>
      <patternFill patternType="none"/>
    </fill>
    <fill>
      <patternFill patternType="gray125"/>
    </fill>
    <fill>
      <patternFill patternType="solid">
        <fgColor theme="1"/>
        <bgColor theme="1"/>
      </patternFill>
    </fill>
    <fill>
      <patternFill patternType="solid">
        <fgColor theme="1"/>
        <bgColor indexed="64"/>
      </patternFill>
    </fill>
    <fill>
      <patternFill patternType="solid">
        <fgColor rgb="FF666666"/>
        <bgColor indexed="64"/>
      </patternFill>
    </fill>
    <fill>
      <patternFill patternType="solid">
        <fgColor theme="0" tint="-0.14999847407452621"/>
        <bgColor theme="1"/>
      </patternFill>
    </fill>
    <fill>
      <patternFill patternType="solid">
        <fgColor rgb="FF00ACBB"/>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62"/>
        <bgColor indexed="64"/>
      </patternFill>
    </fill>
    <fill>
      <patternFill patternType="solid">
        <fgColor rgb="FF4F81BD"/>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41"/>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2"/>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top/>
      <bottom style="thin">
        <color theme="4"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0"/>
      </left>
      <right style="thin">
        <color indexed="20"/>
      </right>
      <top style="thin">
        <color indexed="20"/>
      </top>
      <bottom style="thin">
        <color indexed="2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hair">
        <color indexed="22"/>
      </top>
      <bottom/>
      <diagonal/>
    </border>
    <border>
      <left/>
      <right/>
      <top style="thin">
        <color indexed="62"/>
      </top>
      <bottom style="double">
        <color indexed="62"/>
      </bottom>
      <diagonal/>
    </border>
  </borders>
  <cellStyleXfs count="811">
    <xf numFmtId="0" fontId="0" fillId="0" borderId="0"/>
    <xf numFmtId="0" fontId="10" fillId="0" borderId="0" applyNumberFormat="0" applyFill="0" applyBorder="0" applyAlignment="0" applyProtection="0">
      <alignment vertical="top"/>
      <protection locked="0"/>
    </xf>
    <xf numFmtId="43" fontId="14" fillId="0" borderId="0" applyFont="0" applyFill="0" applyBorder="0" applyAlignment="0" applyProtection="0"/>
    <xf numFmtId="43" fontId="14" fillId="0" borderId="0" applyFont="0" applyFill="0" applyBorder="0" applyAlignment="0" applyProtection="0"/>
    <xf numFmtId="0" fontId="34" fillId="0" borderId="0" applyNumberForma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2" borderId="0" applyNumberFormat="0" applyBorder="0" applyAlignment="0" applyProtection="0"/>
    <xf numFmtId="0" fontId="47" fillId="25"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39" fillId="9" borderId="0" applyNumberFormat="0" applyBorder="0" applyAlignment="0" applyProtection="0"/>
    <xf numFmtId="0" fontId="42" fillId="12" borderId="20" applyNumberFormat="0" applyAlignment="0" applyProtection="0"/>
    <xf numFmtId="0" fontId="44" fillId="13" borderId="23" applyNumberFormat="0" applyAlignment="0" applyProtection="0"/>
    <xf numFmtId="0" fontId="46" fillId="0" borderId="0" applyNumberFormat="0" applyFill="0" applyBorder="0" applyAlignment="0" applyProtection="0"/>
    <xf numFmtId="0" fontId="38" fillId="8" borderId="0" applyNumberFormat="0" applyBorder="0" applyAlignment="0" applyProtection="0"/>
    <xf numFmtId="0" fontId="35" fillId="0" borderId="17" applyNumberFormat="0" applyFill="0" applyAlignment="0" applyProtection="0"/>
    <xf numFmtId="0" fontId="36" fillId="0" borderId="18" applyNumberFormat="0" applyFill="0" applyAlignment="0" applyProtection="0"/>
    <xf numFmtId="0" fontId="37" fillId="0" borderId="19" applyNumberFormat="0" applyFill="0" applyAlignment="0" applyProtection="0"/>
    <xf numFmtId="0" fontId="37" fillId="0" borderId="0" applyNumberFormat="0" applyFill="0" applyBorder="0" applyAlignment="0" applyProtection="0"/>
    <xf numFmtId="0" fontId="40" fillId="11" borderId="20" applyNumberFormat="0" applyAlignment="0" applyProtection="0"/>
    <xf numFmtId="0" fontId="43" fillId="0" borderId="22" applyNumberFormat="0" applyFill="0" applyAlignment="0" applyProtection="0"/>
    <xf numFmtId="0" fontId="48" fillId="10" borderId="0" applyNumberFormat="0" applyBorder="0" applyAlignment="0" applyProtection="0"/>
    <xf numFmtId="0" fontId="49" fillId="0" borderId="0"/>
    <xf numFmtId="0" fontId="50" fillId="0" borderId="0"/>
    <xf numFmtId="0" fontId="41" fillId="12" borderId="21" applyNumberFormat="0" applyAlignment="0" applyProtection="0"/>
    <xf numFmtId="0" fontId="51" fillId="0" borderId="0" applyNumberFormat="0" applyFill="0" applyBorder="0" applyAlignment="0" applyProtection="0"/>
    <xf numFmtId="0" fontId="45" fillId="0" borderId="0" applyNumberForma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35" fillId="0" borderId="17" applyNumberFormat="0" applyFill="0" applyAlignment="0" applyProtection="0"/>
    <xf numFmtId="0" fontId="36" fillId="0" borderId="18" applyNumberFormat="0" applyFill="0" applyAlignment="0" applyProtection="0"/>
    <xf numFmtId="0" fontId="37" fillId="0" borderId="19" applyNumberFormat="0" applyFill="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1" borderId="20" applyNumberFormat="0" applyAlignment="0" applyProtection="0"/>
    <xf numFmtId="0" fontId="41" fillId="12" borderId="21" applyNumberFormat="0" applyAlignment="0" applyProtection="0"/>
    <xf numFmtId="0" fontId="42" fillId="12" borderId="20" applyNumberFormat="0" applyAlignment="0" applyProtection="0"/>
    <xf numFmtId="0" fontId="43" fillId="0" borderId="22" applyNumberFormat="0" applyFill="0" applyAlignment="0" applyProtection="0"/>
    <xf numFmtId="0" fontId="44" fillId="13" borderId="23" applyNumberFormat="0" applyAlignment="0" applyProtection="0"/>
    <xf numFmtId="0" fontId="45" fillId="0" borderId="0" applyNumberFormat="0" applyFill="0" applyBorder="0" applyAlignment="0" applyProtection="0"/>
    <xf numFmtId="0" fontId="14" fillId="32" borderId="24" applyNumberFormat="0" applyFont="0" applyAlignment="0" applyProtection="0"/>
    <xf numFmtId="0" fontId="46" fillId="0" borderId="0" applyNumberFormat="0" applyFill="0" applyBorder="0" applyAlignment="0" applyProtection="0"/>
    <xf numFmtId="0" fontId="1" fillId="0" borderId="25" applyNumberFormat="0" applyFill="0" applyAlignment="0" applyProtection="0"/>
    <xf numFmtId="0" fontId="47" fillId="3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47" fillId="34"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47" fillId="35"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47" fillId="36"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47" fillId="37"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47" fillId="3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50" fillId="0" borderId="0"/>
    <xf numFmtId="0" fontId="14" fillId="0" borderId="0"/>
    <xf numFmtId="0" fontId="14" fillId="0" borderId="0"/>
    <xf numFmtId="0" fontId="50" fillId="0" borderId="0"/>
    <xf numFmtId="0" fontId="50" fillId="0" borderId="0"/>
    <xf numFmtId="0" fontId="14" fillId="0" borderId="0"/>
    <xf numFmtId="0" fontId="50" fillId="0" borderId="0"/>
    <xf numFmtId="0" fontId="50" fillId="0" borderId="0"/>
    <xf numFmtId="0" fontId="51" fillId="0" borderId="0" applyNumberFormat="0" applyFill="0" applyBorder="0" applyAlignment="0" applyProtection="0"/>
    <xf numFmtId="0" fontId="48" fillId="10"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2" borderId="0" applyNumberFormat="0" applyBorder="0" applyAlignment="0" applyProtection="0"/>
    <xf numFmtId="0" fontId="47" fillId="25"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52" fillId="3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52" fillId="40"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52" fillId="41"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52" fillId="4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2" fillId="43"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52" fillId="44"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52" fillId="4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52" fillId="46"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52" fillId="4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52" fillId="42"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52" fillId="45"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52" fillId="48"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53" fillId="49" borderId="0" applyNumberFormat="0" applyBorder="0" applyAlignment="0" applyProtection="0"/>
    <xf numFmtId="0" fontId="47" fillId="16" borderId="0" applyNumberFormat="0" applyBorder="0" applyAlignment="0" applyProtection="0"/>
    <xf numFmtId="0" fontId="53" fillId="46" borderId="0" applyNumberFormat="0" applyBorder="0" applyAlignment="0" applyProtection="0"/>
    <xf numFmtId="0" fontId="47" fillId="19" borderId="0" applyNumberFormat="0" applyBorder="0" applyAlignment="0" applyProtection="0"/>
    <xf numFmtId="0" fontId="53" fillId="47" borderId="0" applyNumberFormat="0" applyBorder="0" applyAlignment="0" applyProtection="0"/>
    <xf numFmtId="0" fontId="47" fillId="22" borderId="0" applyNumberFormat="0" applyBorder="0" applyAlignment="0" applyProtection="0"/>
    <xf numFmtId="0" fontId="53" fillId="50" borderId="0" applyNumberFormat="0" applyBorder="0" applyAlignment="0" applyProtection="0"/>
    <xf numFmtId="0" fontId="47" fillId="25" borderId="0" applyNumberFormat="0" applyBorder="0" applyAlignment="0" applyProtection="0"/>
    <xf numFmtId="0" fontId="53" fillId="51" borderId="0" applyNumberFormat="0" applyBorder="0" applyAlignment="0" applyProtection="0"/>
    <xf numFmtId="0" fontId="47" fillId="28" borderId="0" applyNumberFormat="0" applyBorder="0" applyAlignment="0" applyProtection="0"/>
    <xf numFmtId="0" fontId="53" fillId="52" borderId="0" applyNumberFormat="0" applyBorder="0" applyAlignment="0" applyProtection="0"/>
    <xf numFmtId="0" fontId="47" fillId="31" borderId="0" applyNumberFormat="0" applyBorder="0" applyAlignment="0" applyProtection="0"/>
    <xf numFmtId="0" fontId="53" fillId="53" borderId="0" applyNumberFormat="0" applyBorder="0" applyAlignment="0" applyProtection="0"/>
    <xf numFmtId="0" fontId="47" fillId="33" borderId="0" applyNumberFormat="0" applyBorder="0" applyAlignment="0" applyProtection="0"/>
    <xf numFmtId="0" fontId="53" fillId="54" borderId="0" applyNumberFormat="0" applyBorder="0" applyAlignment="0" applyProtection="0"/>
    <xf numFmtId="0" fontId="47" fillId="34" borderId="0" applyNumberFormat="0" applyBorder="0" applyAlignment="0" applyProtection="0"/>
    <xf numFmtId="0" fontId="53" fillId="55" borderId="0" applyNumberFormat="0" applyBorder="0" applyAlignment="0" applyProtection="0"/>
    <xf numFmtId="0" fontId="47" fillId="35" borderId="0" applyNumberFormat="0" applyBorder="0" applyAlignment="0" applyProtection="0"/>
    <xf numFmtId="0" fontId="53" fillId="50" borderId="0" applyNumberFormat="0" applyBorder="0" applyAlignment="0" applyProtection="0"/>
    <xf numFmtId="0" fontId="47" fillId="36" borderId="0" applyNumberFormat="0" applyBorder="0" applyAlignment="0" applyProtection="0"/>
    <xf numFmtId="0" fontId="53" fillId="51" borderId="0" applyNumberFormat="0" applyBorder="0" applyAlignment="0" applyProtection="0"/>
    <xf numFmtId="0" fontId="47" fillId="37" borderId="0" applyNumberFormat="0" applyBorder="0" applyAlignment="0" applyProtection="0"/>
    <xf numFmtId="0" fontId="53" fillId="56" borderId="0" applyNumberFormat="0" applyBorder="0" applyAlignment="0" applyProtection="0"/>
    <xf numFmtId="0" fontId="47" fillId="38" borderId="0" applyNumberFormat="0" applyBorder="0" applyAlignment="0" applyProtection="0"/>
    <xf numFmtId="0" fontId="54" fillId="57" borderId="0"/>
    <xf numFmtId="0" fontId="54" fillId="57" borderId="0"/>
    <xf numFmtId="0" fontId="54" fillId="57" borderId="0"/>
    <xf numFmtId="0" fontId="54" fillId="57" borderId="0"/>
    <xf numFmtId="0" fontId="54" fillId="57" borderId="0"/>
    <xf numFmtId="0" fontId="54" fillId="57" borderId="0"/>
    <xf numFmtId="0" fontId="54" fillId="57" borderId="0"/>
    <xf numFmtId="0" fontId="54" fillId="57" borderId="0"/>
    <xf numFmtId="0" fontId="54" fillId="57" borderId="0"/>
    <xf numFmtId="0" fontId="54" fillId="57" borderId="0"/>
    <xf numFmtId="0" fontId="54" fillId="57" borderId="0"/>
    <xf numFmtId="0" fontId="55" fillId="40" borderId="0" applyNumberFormat="0" applyBorder="0" applyAlignment="0" applyProtection="0"/>
    <xf numFmtId="0" fontId="39" fillId="9" borderId="0" applyNumberFormat="0" applyBorder="0" applyAlignment="0" applyProtection="0"/>
    <xf numFmtId="0" fontId="56" fillId="58" borderId="0">
      <alignment vertical="center"/>
    </xf>
    <xf numFmtId="0" fontId="57" fillId="59" borderId="0"/>
    <xf numFmtId="0" fontId="58" fillId="60" borderId="0"/>
    <xf numFmtId="0" fontId="58" fillId="60" borderId="0"/>
    <xf numFmtId="0" fontId="59" fillId="61" borderId="26" applyNumberFormat="0" applyAlignment="0" applyProtection="0"/>
    <xf numFmtId="0" fontId="42" fillId="12" borderId="20" applyNumberFormat="0" applyAlignment="0" applyProtection="0"/>
    <xf numFmtId="0" fontId="57" fillId="62" borderId="27" applyNumberFormat="0" applyAlignment="0" applyProtection="0"/>
    <xf numFmtId="0" fontId="44" fillId="13" borderId="23" applyNumberFormat="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43" fontId="50" fillId="0" borderId="0" applyFont="0" applyFill="0" applyBorder="0" applyAlignment="0" applyProtection="0"/>
    <xf numFmtId="0" fontId="54" fillId="63" borderId="0">
      <protection locked="0"/>
    </xf>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7" fontId="60" fillId="60" borderId="0" applyFont="0" applyFill="0" applyBorder="0" applyAlignment="0" applyProtection="0">
      <alignment vertical="center"/>
    </xf>
    <xf numFmtId="0" fontId="14" fillId="0" borderId="0" applyNumberFormat="0" applyFont="0" applyFill="0" applyBorder="0" applyAlignment="0" applyProtection="0"/>
    <xf numFmtId="168" fontId="50" fillId="0" borderId="0" applyFont="0" applyFill="0" applyBorder="0" applyAlignment="0" applyProtection="0"/>
    <xf numFmtId="0" fontId="61" fillId="0" borderId="0" applyNumberFormat="0" applyFill="0" applyBorder="0" applyAlignment="0" applyProtection="0"/>
    <xf numFmtId="0" fontId="46" fillId="0" borderId="0" applyNumberFormat="0" applyFill="0" applyBorder="0" applyAlignment="0" applyProtection="0"/>
    <xf numFmtId="0" fontId="62" fillId="41" borderId="0" applyNumberFormat="0" applyBorder="0" applyAlignment="0" applyProtection="0"/>
    <xf numFmtId="0" fontId="38" fillId="8" borderId="0" applyNumberFormat="0" applyBorder="0" applyAlignment="0" applyProtection="0"/>
    <xf numFmtId="0" fontId="63" fillId="64" borderId="0"/>
    <xf numFmtId="0" fontId="64" fillId="0" borderId="28" applyNumberFormat="0" applyFill="0" applyAlignment="0" applyProtection="0"/>
    <xf numFmtId="0" fontId="35" fillId="0" borderId="17" applyNumberFormat="0" applyFill="0" applyAlignment="0" applyProtection="0"/>
    <xf numFmtId="0" fontId="65" fillId="0" borderId="29" applyNumberFormat="0" applyFill="0" applyAlignment="0" applyProtection="0"/>
    <xf numFmtId="0" fontId="36" fillId="0" borderId="18" applyNumberFormat="0" applyFill="0" applyAlignment="0" applyProtection="0"/>
    <xf numFmtId="0" fontId="66" fillId="0" borderId="30" applyNumberFormat="0" applyFill="0" applyAlignment="0" applyProtection="0"/>
    <xf numFmtId="0" fontId="37" fillId="0" borderId="19" applyNumberFormat="0" applyFill="0" applyAlignment="0" applyProtection="0"/>
    <xf numFmtId="0" fontId="66" fillId="0" borderId="0" applyNumberFormat="0" applyFill="0" applyBorder="0" applyAlignment="0" applyProtection="0"/>
    <xf numFmtId="0" fontId="37" fillId="0" borderId="0" applyNumberFormat="0" applyFill="0" applyBorder="0" applyAlignment="0" applyProtection="0"/>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65" borderId="31">
      <protection locked="0"/>
    </xf>
    <xf numFmtId="0" fontId="69" fillId="44" borderId="26" applyNumberFormat="0" applyAlignment="0" applyProtection="0"/>
    <xf numFmtId="0" fontId="40" fillId="11" borderId="20" applyNumberFormat="0" applyAlignment="0" applyProtection="0"/>
    <xf numFmtId="0" fontId="69" fillId="44" borderId="26" applyNumberFormat="0" applyAlignment="0" applyProtection="0"/>
    <xf numFmtId="0" fontId="40" fillId="11" borderId="20" applyNumberFormat="0" applyAlignment="0" applyProtection="0"/>
    <xf numFmtId="0" fontId="69" fillId="44" borderId="26" applyNumberFormat="0" applyAlignment="0" applyProtection="0"/>
    <xf numFmtId="0" fontId="40" fillId="11" borderId="20" applyNumberFormat="0" applyAlignment="0" applyProtection="0"/>
    <xf numFmtId="0" fontId="40" fillId="11" borderId="20" applyNumberFormat="0" applyAlignment="0" applyProtection="0"/>
    <xf numFmtId="0" fontId="40" fillId="11" borderId="20" applyNumberFormat="0" applyAlignment="0" applyProtection="0"/>
    <xf numFmtId="0" fontId="40" fillId="11" borderId="20" applyNumberFormat="0" applyAlignment="0" applyProtection="0"/>
    <xf numFmtId="0" fontId="40" fillId="11" borderId="20" applyNumberFormat="0" applyAlignment="0" applyProtection="0"/>
    <xf numFmtId="0" fontId="70" fillId="57" borderId="0"/>
    <xf numFmtId="0" fontId="71" fillId="0" borderId="32" applyNumberFormat="0" applyFill="0" applyAlignment="0" applyProtection="0"/>
    <xf numFmtId="0" fontId="43" fillId="0" borderId="22" applyNumberFormat="0" applyFill="0" applyAlignment="0" applyProtection="0"/>
    <xf numFmtId="0" fontId="72" fillId="66" borderId="31">
      <protection locked="0"/>
    </xf>
    <xf numFmtId="0" fontId="73" fillId="67" borderId="0" applyNumberFormat="0" applyBorder="0" applyAlignment="0" applyProtection="0"/>
    <xf numFmtId="0" fontId="48" fillId="10" borderId="0" applyNumberFormat="0" applyBorder="0" applyAlignment="0" applyProtection="0"/>
    <xf numFmtId="0" fontId="74" fillId="0" borderId="0"/>
    <xf numFmtId="0" fontId="14" fillId="0" borderId="0"/>
    <xf numFmtId="0" fontId="14" fillId="0" borderId="0"/>
    <xf numFmtId="0" fontId="14" fillId="0" borderId="0"/>
    <xf numFmtId="0" fontId="50" fillId="0" borderId="0"/>
    <xf numFmtId="0" fontId="50" fillId="0" borderId="0"/>
    <xf numFmtId="0" fontId="14" fillId="0" borderId="0"/>
    <xf numFmtId="0" fontId="14" fillId="0" borderId="0"/>
    <xf numFmtId="0" fontId="14" fillId="0" borderId="0"/>
    <xf numFmtId="0" fontId="14" fillId="0" borderId="0"/>
    <xf numFmtId="0" fontId="14" fillId="0" borderId="0"/>
    <xf numFmtId="0" fontId="5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0"/>
    <xf numFmtId="0" fontId="52"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0">
      <alignment wrapText="1"/>
    </xf>
    <xf numFmtId="0" fontId="50" fillId="0" borderId="0">
      <alignment wrapText="1"/>
    </xf>
    <xf numFmtId="0" fontId="50" fillId="0" borderId="0">
      <alignment wrapText="1"/>
    </xf>
    <xf numFmtId="0" fontId="14" fillId="0" borderId="0"/>
    <xf numFmtId="0" fontId="14" fillId="0" borderId="0"/>
    <xf numFmtId="0" fontId="52" fillId="68" borderId="33"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75" fillId="61" borderId="34" applyNumberFormat="0" applyAlignment="0" applyProtection="0"/>
    <xf numFmtId="0" fontId="41" fillId="12" borderId="21" applyNumberFormat="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2" fillId="0" borderId="0" applyFont="0" applyFill="0" applyBorder="0" applyAlignment="0" applyProtection="0"/>
    <xf numFmtId="0" fontId="60" fillId="60" borderId="0"/>
    <xf numFmtId="0" fontId="58" fillId="69" borderId="0"/>
    <xf numFmtId="0" fontId="60"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0" fillId="0" borderId="0">
      <alignment horizontal="left" wrapText="1"/>
    </xf>
    <xf numFmtId="0" fontId="76" fillId="0" borderId="35" applyNumberFormat="0" applyAlignment="0" applyProtection="0"/>
    <xf numFmtId="0" fontId="77" fillId="0" borderId="0" applyNumberFormat="0" applyFill="0" applyBorder="0" applyProtection="0"/>
    <xf numFmtId="0" fontId="78" fillId="0" borderId="0" applyNumberFormat="0" applyFill="0" applyBorder="0" applyProtection="0">
      <alignment vertical="top"/>
    </xf>
    <xf numFmtId="0" fontId="60" fillId="60" borderId="0"/>
    <xf numFmtId="0" fontId="79" fillId="0" borderId="0" applyNumberFormat="0" applyFill="0" applyBorder="0" applyAlignment="0" applyProtection="0"/>
    <xf numFmtId="0" fontId="51" fillId="0" borderId="0" applyNumberFormat="0" applyFill="0" applyBorder="0" applyAlignment="0" applyProtection="0"/>
    <xf numFmtId="0" fontId="80" fillId="0" borderId="36" applyNumberFormat="0" applyFill="0" applyAlignment="0" applyProtection="0"/>
    <xf numFmtId="0" fontId="1" fillId="0" borderId="25" applyNumberFormat="0" applyFill="0" applyAlignment="0" applyProtection="0"/>
    <xf numFmtId="0" fontId="81" fillId="0" borderId="0" applyNumberFormat="0" applyFill="0" applyBorder="0" applyAlignment="0" applyProtection="0"/>
    <xf numFmtId="0" fontId="45" fillId="0" borderId="0" applyNumberFormat="0" applyFill="0" applyBorder="0" applyAlignment="0" applyProtection="0"/>
    <xf numFmtId="0" fontId="50" fillId="0" borderId="0"/>
    <xf numFmtId="0" fontId="50" fillId="0" borderId="0"/>
    <xf numFmtId="0" fontId="14" fillId="0" borderId="0"/>
    <xf numFmtId="0" fontId="50" fillId="0" borderId="0"/>
    <xf numFmtId="0" fontId="14" fillId="0" borderId="0"/>
    <xf numFmtId="43" fontId="14" fillId="0" borderId="0" applyFont="0" applyFill="0" applyBorder="0" applyAlignment="0" applyProtection="0"/>
    <xf numFmtId="0" fontId="59" fillId="61" borderId="26"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43" fontId="50" fillId="0" borderId="0" applyFont="0" applyFill="0" applyBorder="0" applyAlignment="0" applyProtection="0"/>
    <xf numFmtId="0" fontId="68" fillId="65" borderId="31">
      <protection locked="0"/>
    </xf>
    <xf numFmtId="0" fontId="69" fillId="44" borderId="26" applyNumberFormat="0" applyAlignment="0" applyProtection="0"/>
    <xf numFmtId="0" fontId="69" fillId="44" borderId="26" applyNumberFormat="0" applyAlignment="0" applyProtection="0"/>
    <xf numFmtId="0" fontId="69" fillId="44" borderId="26" applyNumberFormat="0" applyAlignment="0" applyProtection="0"/>
    <xf numFmtId="0" fontId="52" fillId="68" borderId="33" applyNumberFormat="0" applyFont="0" applyAlignment="0" applyProtection="0"/>
    <xf numFmtId="0" fontId="75" fillId="61" borderId="34" applyNumberFormat="0" applyAlignment="0" applyProtection="0"/>
    <xf numFmtId="0" fontId="80" fillId="0" borderId="36" applyNumberFormat="0" applyFill="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cellStyleXfs>
  <cellXfs count="94">
    <xf numFmtId="0" fontId="0" fillId="0" borderId="0" xfId="0"/>
    <xf numFmtId="0" fontId="1" fillId="0" borderId="0" xfId="0" applyFont="1"/>
    <xf numFmtId="49" fontId="8" fillId="0" borderId="0" xfId="0" applyNumberFormat="1" applyFont="1" applyAlignment="1">
      <alignment wrapText="1"/>
    </xf>
    <xf numFmtId="49" fontId="9" fillId="0" borderId="0" xfId="0" applyNumberFormat="1" applyFont="1"/>
    <xf numFmtId="49" fontId="2" fillId="0" borderId="0" xfId="0" applyNumberFormat="1" applyFont="1"/>
    <xf numFmtId="49" fontId="11" fillId="0" borderId="0" xfId="1" applyNumberFormat="1" applyFont="1" applyBorder="1" applyAlignment="1" applyProtection="1"/>
    <xf numFmtId="49" fontId="5" fillId="0" borderId="0" xfId="0" applyNumberFormat="1" applyFont="1"/>
    <xf numFmtId="49" fontId="12" fillId="0" borderId="0" xfId="0" applyNumberFormat="1" applyFont="1"/>
    <xf numFmtId="0" fontId="9" fillId="0" borderId="0" xfId="0" applyFont="1"/>
    <xf numFmtId="0" fontId="13" fillId="0" borderId="0" xfId="0" applyFont="1"/>
    <xf numFmtId="0" fontId="2" fillId="0" borderId="0" xfId="0" applyFont="1" applyAlignment="1">
      <alignment wrapText="1"/>
    </xf>
    <xf numFmtId="49" fontId="6" fillId="0" borderId="0" xfId="0" applyNumberFormat="1" applyFont="1" applyAlignment="1">
      <alignment horizontal="left" wrapText="1"/>
    </xf>
    <xf numFmtId="49" fontId="6" fillId="0" borderId="0" xfId="0" applyNumberFormat="1" applyFont="1" applyAlignment="1">
      <alignment horizontal="left"/>
    </xf>
    <xf numFmtId="0" fontId="6" fillId="0" borderId="0" xfId="0" applyFont="1" applyAlignment="1">
      <alignment horizontal="left"/>
    </xf>
    <xf numFmtId="0" fontId="7" fillId="0" borderId="0" xfId="0" applyFont="1"/>
    <xf numFmtId="49" fontId="9" fillId="0" borderId="0" xfId="0" applyNumberFormat="1" applyFont="1" applyAlignment="1">
      <alignment wrapText="1"/>
    </xf>
    <xf numFmtId="0" fontId="2" fillId="0" borderId="0" xfId="0" applyFont="1"/>
    <xf numFmtId="0" fontId="2" fillId="0" borderId="0" xfId="0" applyFont="1" applyBorder="1"/>
    <xf numFmtId="0" fontId="19" fillId="0" borderId="0" xfId="0" applyFont="1"/>
    <xf numFmtId="3" fontId="19" fillId="0" borderId="0" xfId="0" applyNumberFormat="1" applyFont="1"/>
    <xf numFmtId="43" fontId="15" fillId="2" borderId="4" xfId="2" applyFont="1" applyFill="1" applyBorder="1" applyAlignment="1">
      <alignment horizontal="center" vertical="center" wrapText="1"/>
    </xf>
    <xf numFmtId="43" fontId="20" fillId="5" borderId="4" xfId="2" applyFont="1" applyFill="1" applyBorder="1" applyAlignment="1">
      <alignment horizontal="center" vertical="center" wrapText="1"/>
    </xf>
    <xf numFmtId="43" fontId="20" fillId="5" borderId="8" xfId="2" applyFont="1" applyFill="1" applyBorder="1" applyAlignment="1">
      <alignment horizontal="center" vertical="center" wrapText="1"/>
    </xf>
    <xf numFmtId="43" fontId="15" fillId="2" borderId="9" xfId="2" applyFont="1" applyFill="1" applyBorder="1" applyAlignment="1">
      <alignment horizontal="center" vertical="center" wrapText="1"/>
    </xf>
    <xf numFmtId="164" fontId="16" fillId="0" borderId="4" xfId="2" applyNumberFormat="1" applyFont="1" applyBorder="1" applyAlignment="1">
      <alignment vertical="center"/>
    </xf>
    <xf numFmtId="43" fontId="16" fillId="0" borderId="4" xfId="2" applyNumberFormat="1" applyFont="1" applyBorder="1" applyAlignment="1">
      <alignment vertical="center"/>
    </xf>
    <xf numFmtId="164" fontId="16" fillId="0" borderId="9" xfId="2" applyNumberFormat="1" applyFont="1" applyBorder="1" applyAlignment="1">
      <alignment vertical="center" wrapText="1"/>
    </xf>
    <xf numFmtId="164" fontId="20" fillId="0" borderId="10" xfId="2" applyNumberFormat="1" applyFont="1" applyBorder="1" applyAlignment="1">
      <alignment horizontal="center" vertical="center"/>
    </xf>
    <xf numFmtId="164" fontId="16" fillId="0" borderId="11" xfId="2" applyNumberFormat="1" applyFont="1" applyBorder="1" applyAlignment="1">
      <alignment vertical="center"/>
    </xf>
    <xf numFmtId="164" fontId="16" fillId="0" borderId="11" xfId="2" applyNumberFormat="1" applyFont="1" applyBorder="1" applyAlignment="1">
      <alignment horizontal="center" vertical="center"/>
    </xf>
    <xf numFmtId="43" fontId="16" fillId="0" borderId="11" xfId="2" applyNumberFormat="1" applyFont="1" applyBorder="1" applyAlignment="1">
      <alignment vertical="center"/>
    </xf>
    <xf numFmtId="164" fontId="16" fillId="0" borderId="13" xfId="2" applyNumberFormat="1" applyFont="1" applyBorder="1" applyAlignment="1">
      <alignment vertical="center" wrapText="1"/>
    </xf>
    <xf numFmtId="0" fontId="2" fillId="0" borderId="0" xfId="0" applyFont="1"/>
    <xf numFmtId="43" fontId="15" fillId="2" borderId="14" xfId="2" applyFont="1" applyFill="1" applyBorder="1" applyAlignment="1">
      <alignment horizontal="center" vertical="center" wrapText="1"/>
    </xf>
    <xf numFmtId="0" fontId="21" fillId="0" borderId="4" xfId="0" applyFont="1" applyBorder="1" applyAlignment="1">
      <alignment vertical="center"/>
    </xf>
    <xf numFmtId="3" fontId="21" fillId="0" borderId="4" xfId="0" applyNumberFormat="1" applyFont="1" applyBorder="1" applyAlignment="1">
      <alignment horizontal="right" vertical="center"/>
    </xf>
    <xf numFmtId="3" fontId="21" fillId="0" borderId="4" xfId="0" applyNumberFormat="1" applyFont="1" applyFill="1" applyBorder="1" applyAlignment="1">
      <alignment horizontal="right" vertical="center"/>
    </xf>
    <xf numFmtId="10" fontId="21" fillId="0" borderId="8" xfId="0" applyNumberFormat="1" applyFont="1" applyFill="1" applyBorder="1" applyAlignment="1">
      <alignment horizontal="right" vertical="center"/>
    </xf>
    <xf numFmtId="0" fontId="20" fillId="0" borderId="10" xfId="0" applyFont="1" applyFill="1" applyBorder="1" applyAlignment="1">
      <alignment horizontal="center" vertical="center"/>
    </xf>
    <xf numFmtId="0" fontId="21" fillId="0" borderId="4" xfId="0" applyFont="1" applyBorder="1" applyAlignment="1">
      <alignment horizontal="right" vertical="center"/>
    </xf>
    <xf numFmtId="4" fontId="21" fillId="0" borderId="4" xfId="0" applyNumberFormat="1" applyFont="1" applyBorder="1" applyAlignment="1">
      <alignment horizontal="right" vertical="center"/>
    </xf>
    <xf numFmtId="0" fontId="19" fillId="0" borderId="0" xfId="0" applyFont="1" applyAlignment="1">
      <alignment vertical="center"/>
    </xf>
    <xf numFmtId="0" fontId="2" fillId="0" borderId="0" xfId="0" applyFont="1"/>
    <xf numFmtId="0" fontId="24" fillId="0" borderId="0" xfId="0" applyFont="1"/>
    <xf numFmtId="164" fontId="20" fillId="0" borderId="15" xfId="2" applyNumberFormat="1" applyFont="1" applyBorder="1" applyAlignment="1">
      <alignment horizontal="center" vertical="center"/>
    </xf>
    <xf numFmtId="164" fontId="20" fillId="0" borderId="16" xfId="2" applyNumberFormat="1" applyFont="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164" fontId="16" fillId="0" borderId="12" xfId="2" applyNumberFormat="1" applyFont="1" applyFill="1" applyBorder="1" applyAlignment="1">
      <alignment horizontal="center" vertical="center"/>
    </xf>
    <xf numFmtId="164" fontId="16" fillId="0" borderId="11" xfId="2" applyNumberFormat="1" applyFont="1" applyFill="1" applyBorder="1" applyAlignment="1">
      <alignment horizontal="center" vertical="center"/>
    </xf>
    <xf numFmtId="164" fontId="16" fillId="0" borderId="8" xfId="2" applyNumberFormat="1" applyFont="1" applyFill="1" applyBorder="1" applyAlignment="1">
      <alignment horizontal="center" vertical="center"/>
    </xf>
    <xf numFmtId="164" fontId="16" fillId="0" borderId="4" xfId="2" applyNumberFormat="1" applyFont="1" applyFill="1" applyBorder="1" applyAlignment="1">
      <alignment horizontal="center" vertical="center"/>
    </xf>
    <xf numFmtId="164" fontId="20" fillId="0" borderId="11" xfId="2" applyNumberFormat="1" applyFont="1" applyBorder="1" applyAlignment="1">
      <alignment vertical="center"/>
    </xf>
    <xf numFmtId="164" fontId="20" fillId="0" borderId="11" xfId="2" applyNumberFormat="1" applyFont="1" applyFill="1" applyBorder="1" applyAlignment="1">
      <alignment vertical="center"/>
    </xf>
    <xf numFmtId="164" fontId="20" fillId="0" borderId="4" xfId="2" applyNumberFormat="1" applyFont="1" applyFill="1" applyBorder="1" applyAlignment="1">
      <alignment vertical="center"/>
    </xf>
    <xf numFmtId="164" fontId="20" fillId="0" borderId="4" xfId="2" applyNumberFormat="1" applyFont="1" applyBorder="1" applyAlignment="1">
      <alignment vertical="center"/>
    </xf>
    <xf numFmtId="49" fontId="26" fillId="0" borderId="0" xfId="0" applyNumberFormat="1" applyFont="1"/>
    <xf numFmtId="0" fontId="27" fillId="0" borderId="0" xfId="0" applyFont="1" applyAlignment="1">
      <alignment horizontal="left"/>
    </xf>
    <xf numFmtId="0" fontId="28" fillId="0" borderId="0" xfId="0" applyFont="1"/>
    <xf numFmtId="49" fontId="26" fillId="0" borderId="0" xfId="0" applyNumberFormat="1" applyFont="1" applyAlignment="1">
      <alignment horizontal="right"/>
    </xf>
    <xf numFmtId="49" fontId="29" fillId="0" borderId="0" xfId="0" applyNumberFormat="1" applyFont="1"/>
    <xf numFmtId="0" fontId="30" fillId="0" borderId="0" xfId="0" applyFont="1"/>
    <xf numFmtId="0" fontId="31" fillId="0" borderId="0" xfId="0" applyFont="1"/>
    <xf numFmtId="49" fontId="32" fillId="0" borderId="0" xfId="0" applyNumberFormat="1" applyFont="1" applyAlignment="1">
      <alignment horizontal="left" vertical="center"/>
    </xf>
    <xf numFmtId="49" fontId="30" fillId="0" borderId="0" xfId="0" applyNumberFormat="1" applyFont="1" applyAlignment="1">
      <alignment horizontal="left"/>
    </xf>
    <xf numFmtId="0" fontId="33" fillId="0" borderId="0" xfId="0" applyFont="1"/>
    <xf numFmtId="0" fontId="19" fillId="0" borderId="0" xfId="0" applyFont="1"/>
    <xf numFmtId="3" fontId="19" fillId="0" borderId="0" xfId="0" applyNumberFormat="1" applyFont="1"/>
    <xf numFmtId="0" fontId="17" fillId="3" borderId="5" xfId="0" applyFont="1" applyFill="1" applyBorder="1" applyAlignment="1">
      <alignment horizontal="center" vertical="center" wrapText="1"/>
    </xf>
    <xf numFmtId="3" fontId="17" fillId="4" borderId="6" xfId="0" applyNumberFormat="1" applyFont="1" applyFill="1" applyBorder="1" applyAlignment="1">
      <alignment horizontal="center" vertical="center" wrapText="1"/>
    </xf>
    <xf numFmtId="0" fontId="17" fillId="4" borderId="6" xfId="0" applyFont="1" applyFill="1" applyBorder="1" applyAlignment="1">
      <alignment horizontal="center" vertical="center" wrapText="1"/>
    </xf>
    <xf numFmtId="164" fontId="19" fillId="0" borderId="0" xfId="2" applyNumberFormat="1" applyFont="1"/>
    <xf numFmtId="0" fontId="19" fillId="0" borderId="0" xfId="0" applyFont="1"/>
    <xf numFmtId="3" fontId="19" fillId="0" borderId="0" xfId="0" applyNumberFormat="1" applyFont="1"/>
    <xf numFmtId="0" fontId="18" fillId="7" borderId="7" xfId="0" applyFont="1" applyFill="1" applyBorder="1"/>
    <xf numFmtId="0" fontId="18" fillId="7" borderId="0" xfId="0" applyFont="1" applyFill="1"/>
    <xf numFmtId="0" fontId="19" fillId="7" borderId="0" xfId="0" applyFont="1" applyFill="1"/>
    <xf numFmtId="0" fontId="25" fillId="0" borderId="0" xfId="0" applyFont="1"/>
    <xf numFmtId="0" fontId="19" fillId="0" borderId="0" xfId="0" applyFont="1" applyAlignment="1">
      <alignment horizontal="right"/>
    </xf>
    <xf numFmtId="3" fontId="19" fillId="0" borderId="0" xfId="0" applyNumberFormat="1" applyFont="1" applyAlignment="1">
      <alignment horizontal="right"/>
    </xf>
    <xf numFmtId="0" fontId="82" fillId="0" borderId="0" xfId="0" applyFont="1"/>
    <xf numFmtId="164" fontId="16" fillId="0" borderId="9" xfId="2" applyNumberFormat="1" applyFont="1" applyBorder="1" applyAlignment="1">
      <alignment horizontal="left" vertical="center" wrapText="1"/>
    </xf>
    <xf numFmtId="164" fontId="16" fillId="0" borderId="4" xfId="2" applyNumberFormat="1" applyFont="1" applyBorder="1" applyAlignment="1">
      <alignment horizontal="left" vertical="center" wrapText="1"/>
    </xf>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3" fillId="0" borderId="3" xfId="0" applyFont="1" applyBorder="1" applyAlignment="1">
      <alignment vertical="center"/>
    </xf>
    <xf numFmtId="0" fontId="4" fillId="0" borderId="0" xfId="0" applyFont="1" applyAlignment="1">
      <alignment vertical="center"/>
    </xf>
    <xf numFmtId="0" fontId="4" fillId="0" borderId="3" xfId="0" applyFont="1" applyBorder="1" applyAlignment="1">
      <alignment vertical="center"/>
    </xf>
    <xf numFmtId="43" fontId="15" fillId="2" borderId="3" xfId="2" applyFont="1" applyFill="1" applyBorder="1" applyAlignment="1">
      <alignment horizontal="center" vertical="center" wrapText="1"/>
    </xf>
    <xf numFmtId="43" fontId="15" fillId="2" borderId="0" xfId="2" applyFont="1" applyFill="1" applyBorder="1" applyAlignment="1">
      <alignment horizontal="center" vertical="center" wrapText="1"/>
    </xf>
    <xf numFmtId="0" fontId="22" fillId="6" borderId="0" xfId="0" applyFont="1" applyFill="1" applyAlignment="1">
      <alignment vertical="center"/>
    </xf>
    <xf numFmtId="0" fontId="23" fillId="6" borderId="0" xfId="0" applyFont="1" applyFill="1"/>
  </cellXfs>
  <cellStyles count="811">
    <cellStyle name="20% - Accent1" xfId="138" builtinId="30" customBuiltin="1"/>
    <cellStyle name="20% - Accent1 2" xfId="13" xr:uid="{0EA68F8E-B929-4B1D-8D7E-C5B51C94E1C1}"/>
    <cellStyle name="20% - Accent1 2 2" xfId="171" xr:uid="{62C83266-2BFB-472C-9E24-CEBA60F59F94}"/>
    <cellStyle name="20% - Accent1 3" xfId="172" xr:uid="{BABAA47B-ED70-4739-9B64-CF5169738EF2}"/>
    <cellStyle name="20% - Accent1 3 2" xfId="173" xr:uid="{666B9D0D-6037-439D-8FAA-729562A394CB}"/>
    <cellStyle name="20% - Accent1 3 2 2" xfId="174" xr:uid="{661E11E9-0AE4-4FFA-984A-C454F6FCDB84}"/>
    <cellStyle name="20% - Accent1 3 3" xfId="175" xr:uid="{69EA17C4-C40F-486D-9365-72D43F072D15}"/>
    <cellStyle name="20% - Accent1 3 3 2" xfId="176" xr:uid="{9C7058A5-3E2B-4E98-9C1D-0A98E4CBC670}"/>
    <cellStyle name="20% - Accent1 3 4" xfId="177" xr:uid="{DFE2E5E1-4F8D-47FA-8DBC-7884F17EA484}"/>
    <cellStyle name="20% - Accent1 4" xfId="178" xr:uid="{64D31E6B-D1D3-4B98-9B33-E6B317CEF139}"/>
    <cellStyle name="20% - Accent1 4 2" xfId="179" xr:uid="{5BE70459-0F45-462A-BC05-9C2B27616057}"/>
    <cellStyle name="20% - Accent1 5" xfId="180" xr:uid="{B2F61BE7-0737-42D7-BA2E-61B825A3CCA5}"/>
    <cellStyle name="20% - Accent1 5 2" xfId="181" xr:uid="{67F3D68A-B1C1-4256-83EA-E5A35A17E92B}"/>
    <cellStyle name="20% - Accent1 6" xfId="182" xr:uid="{54967EA0-0837-4820-8FC2-C1093B98BC3E}"/>
    <cellStyle name="20% - Accent1 7" xfId="183" xr:uid="{D5B60B82-C9C7-4B8D-AC02-CC87FB00282B}"/>
    <cellStyle name="20% - Accent2" xfId="141" builtinId="34" customBuiltin="1"/>
    <cellStyle name="20% - Accent2 2" xfId="14" xr:uid="{889D3DDC-3A81-4993-B972-1B2045CC7C2D}"/>
    <cellStyle name="20% - Accent2 2 2" xfId="184" xr:uid="{C9D7D445-A514-4FC4-85CF-3935F5107A7D}"/>
    <cellStyle name="20% - Accent2 3" xfId="185" xr:uid="{8CA75294-CAF6-4214-B2FC-4ACB28CFDE0A}"/>
    <cellStyle name="20% - Accent2 3 2" xfId="186" xr:uid="{3EA31527-07F6-4371-9BA7-4F7D79C8F6DD}"/>
    <cellStyle name="20% - Accent2 3 2 2" xfId="187" xr:uid="{82DC9395-6EF3-4EB0-ADA7-85782C029E1C}"/>
    <cellStyle name="20% - Accent2 3 3" xfId="188" xr:uid="{0EF2C943-C589-4ABD-B0EC-EE468092FE44}"/>
    <cellStyle name="20% - Accent2 3 3 2" xfId="189" xr:uid="{2100FDDC-115A-45DD-BCB6-D312F48F8DCD}"/>
    <cellStyle name="20% - Accent2 3 4" xfId="190" xr:uid="{368F3300-BFDD-4A35-AC83-FB26CDF0A7A8}"/>
    <cellStyle name="20% - Accent2 4" xfId="191" xr:uid="{12801A6B-5C8A-4CD7-9A36-40A70223DB68}"/>
    <cellStyle name="20% - Accent2 4 2" xfId="192" xr:uid="{68F70F97-7E02-4E4D-9EC7-A2440CE5BAC4}"/>
    <cellStyle name="20% - Accent2 5" xfId="193" xr:uid="{BD0D9506-A04A-4677-A751-F84CDB0778BA}"/>
    <cellStyle name="20% - Accent2 5 2" xfId="194" xr:uid="{EAA8FF74-A7A8-428D-A9BD-91809D0CE408}"/>
    <cellStyle name="20% - Accent2 6" xfId="195" xr:uid="{D8ACFF73-9F31-47D7-8486-9B3324C4EF5F}"/>
    <cellStyle name="20% - Accent2 7" xfId="196" xr:uid="{C5F2F833-EB00-4EAB-80B3-923A698EE1B0}"/>
    <cellStyle name="20% - Accent3" xfId="144" builtinId="38" customBuiltin="1"/>
    <cellStyle name="20% - Accent3 2" xfId="15" xr:uid="{05804738-EF09-4355-AE43-D4409C5655C5}"/>
    <cellStyle name="20% - Accent3 2 2" xfId="197" xr:uid="{80280282-9403-4B4B-A00A-02687230D7A7}"/>
    <cellStyle name="20% - Accent3 3" xfId="198" xr:uid="{5197B5C9-2870-4D14-9937-6AA314708109}"/>
    <cellStyle name="20% - Accent3 3 2" xfId="199" xr:uid="{C30D509F-C558-47B0-8277-F166078DC2B2}"/>
    <cellStyle name="20% - Accent3 3 2 2" xfId="200" xr:uid="{595A6BCB-E33F-416F-8DC3-FF37EB5B9ED7}"/>
    <cellStyle name="20% - Accent3 3 3" xfId="201" xr:uid="{E9D1CA98-AB54-4D9C-AB4B-E6C475B15884}"/>
    <cellStyle name="20% - Accent3 3 3 2" xfId="202" xr:uid="{0FD18DEA-F75A-4EC7-8DCB-A19849CA3574}"/>
    <cellStyle name="20% - Accent3 3 4" xfId="203" xr:uid="{7AAE772A-F55A-4979-BDC7-90198B6D36BD}"/>
    <cellStyle name="20% - Accent3 4" xfId="204" xr:uid="{5A4FD297-8D79-4AB2-9CEF-9028F77A1BC4}"/>
    <cellStyle name="20% - Accent3 4 2" xfId="205" xr:uid="{E3AD9486-3931-46F3-8E9E-9AC5584C4F8D}"/>
    <cellStyle name="20% - Accent3 5" xfId="206" xr:uid="{0AACD872-ADCE-4577-ABB4-4E1C5C266B1D}"/>
    <cellStyle name="20% - Accent3 5 2" xfId="207" xr:uid="{1EB7F83E-9666-48BB-804A-F72CFED89D3E}"/>
    <cellStyle name="20% - Accent3 6" xfId="208" xr:uid="{31094E4D-30F1-4A33-9E78-993F09C0D2FA}"/>
    <cellStyle name="20% - Accent3 7" xfId="209" xr:uid="{29DD1FD4-C3A5-4329-8B26-C5B0EE533177}"/>
    <cellStyle name="20% - Accent4" xfId="147" builtinId="42" customBuiltin="1"/>
    <cellStyle name="20% - Accent4 2" xfId="16" xr:uid="{B77660B4-7B2C-41B2-9E81-A6BF54B62CF5}"/>
    <cellStyle name="20% - Accent4 2 2" xfId="210" xr:uid="{51C08BCE-9C39-4A4B-84F5-FFF8515858CF}"/>
    <cellStyle name="20% - Accent4 3" xfId="211" xr:uid="{3C2688C7-F7D3-408D-B557-72775347A945}"/>
    <cellStyle name="20% - Accent4 3 2" xfId="212" xr:uid="{F3D718B0-5697-445B-9EF6-A7A259D08B4E}"/>
    <cellStyle name="20% - Accent4 3 2 2" xfId="213" xr:uid="{809E64F7-B192-4BA6-B750-5008D07B7485}"/>
    <cellStyle name="20% - Accent4 3 3" xfId="214" xr:uid="{627D2E70-607D-4ABF-8865-0A73B817A838}"/>
    <cellStyle name="20% - Accent4 3 3 2" xfId="215" xr:uid="{3381E402-4B7B-4067-8DCD-F6513FDFE657}"/>
    <cellStyle name="20% - Accent4 3 4" xfId="216" xr:uid="{34314F95-82D7-457D-95EE-A02DE83EC68E}"/>
    <cellStyle name="20% - Accent4 4" xfId="217" xr:uid="{47E4BB7E-0E93-4FA9-9FB9-6CED579A8B0A}"/>
    <cellStyle name="20% - Accent4 4 2" xfId="218" xr:uid="{C5059A2C-D704-429E-97B7-F669126B1A96}"/>
    <cellStyle name="20% - Accent4 5" xfId="219" xr:uid="{33D05D7B-78A7-4090-A089-357C8240D92A}"/>
    <cellStyle name="20% - Accent4 5 2" xfId="220" xr:uid="{87311E59-53F4-480B-BC6B-387F60FB7DAD}"/>
    <cellStyle name="20% - Accent4 6" xfId="221" xr:uid="{BB9F4FF8-D85C-41FE-93DD-2564A34085C3}"/>
    <cellStyle name="20% - Accent4 7" xfId="222" xr:uid="{6566FC79-0986-4980-9887-949FE8EAC826}"/>
    <cellStyle name="20% - Accent5" xfId="150" builtinId="46" customBuiltin="1"/>
    <cellStyle name="20% - Accent5 2" xfId="17" xr:uid="{EEEBE1B0-1247-456F-A5A5-32EE4530B141}"/>
    <cellStyle name="20% - Accent5 2 2" xfId="223" xr:uid="{3B5347BA-0B45-47F0-8977-2712C4DD6310}"/>
    <cellStyle name="20% - Accent5 3" xfId="224" xr:uid="{56021E21-C0DE-4D45-B57F-B72228BAC993}"/>
    <cellStyle name="20% - Accent5 3 2" xfId="225" xr:uid="{3B478DEA-67D2-41B6-9D7B-91126F995CD5}"/>
    <cellStyle name="20% - Accent5 3 2 2" xfId="226" xr:uid="{072AE8FB-CD0E-4BEE-B9FE-87F8DD436A02}"/>
    <cellStyle name="20% - Accent5 3 3" xfId="227" xr:uid="{920C1721-0F67-489D-91E9-CB001D9F2663}"/>
    <cellStyle name="20% - Accent5 3 3 2" xfId="228" xr:uid="{3DE0796A-5C45-4F84-92D6-0F7DBE1EF81C}"/>
    <cellStyle name="20% - Accent5 3 4" xfId="229" xr:uid="{08018B44-D31C-4F65-A7AD-C2FA734606DF}"/>
    <cellStyle name="20% - Accent5 4" xfId="230" xr:uid="{13426EE0-86E3-4B51-A6C5-3258D1E2B9F6}"/>
    <cellStyle name="20% - Accent5 4 2" xfId="231" xr:uid="{7D0F9656-7226-40B0-8F80-EAB7673523CF}"/>
    <cellStyle name="20% - Accent5 5" xfId="232" xr:uid="{A45B9EFB-D8BC-45C5-83DB-1D2B3E1D5EE4}"/>
    <cellStyle name="20% - Accent5 5 2" xfId="233" xr:uid="{BC90D8BA-C548-41A2-B5E4-83DBF0995F18}"/>
    <cellStyle name="20% - Accent5 6" xfId="234" xr:uid="{FF551CEE-68C8-4494-921D-D60E6DD861CA}"/>
    <cellStyle name="20% - Accent5 7" xfId="235" xr:uid="{5803E955-4963-4DE6-8803-E54242FBDBA9}"/>
    <cellStyle name="20% - Accent6" xfId="153" builtinId="50" customBuiltin="1"/>
    <cellStyle name="20% - Accent6 2" xfId="18" xr:uid="{68F276E7-C9E1-487E-8D9E-E5E618394D88}"/>
    <cellStyle name="20% - Accent6 2 2" xfId="236" xr:uid="{DA257D91-277B-40D3-95D4-009AD4149380}"/>
    <cellStyle name="20% - Accent6 3" xfId="237" xr:uid="{C0E1FAA5-DBC5-4F09-AD06-F8F23B3851CD}"/>
    <cellStyle name="20% - Accent6 3 2" xfId="238" xr:uid="{182C14AB-2354-43BD-AF8E-6EBA0F158AC4}"/>
    <cellStyle name="20% - Accent6 3 2 2" xfId="239" xr:uid="{AF738309-6923-4C21-876A-A5B0909C7430}"/>
    <cellStyle name="20% - Accent6 3 3" xfId="240" xr:uid="{FC29E9CD-90FF-4662-BAE4-4E932734249B}"/>
    <cellStyle name="20% - Accent6 3 3 2" xfId="241" xr:uid="{53EA8D41-281F-4CC3-9D4E-FCFD413C9331}"/>
    <cellStyle name="20% - Accent6 3 4" xfId="242" xr:uid="{6E635EB0-A109-4766-ACEC-A16E561CF49A}"/>
    <cellStyle name="20% - Accent6 4" xfId="243" xr:uid="{036818AB-B3F6-4C84-8775-486DC1A9A269}"/>
    <cellStyle name="20% - Accent6 4 2" xfId="244" xr:uid="{074FADD4-B756-44E9-8B44-C3DAD5B3C668}"/>
    <cellStyle name="20% - Accent6 5" xfId="245" xr:uid="{72F65F3C-D63C-4726-A210-F1429023D33A}"/>
    <cellStyle name="20% - Accent6 5 2" xfId="246" xr:uid="{509C3BA1-80E7-4D0A-9EB1-24006E48AFB1}"/>
    <cellStyle name="20% - Accent6 6" xfId="247" xr:uid="{227AB5C9-64C2-4579-A137-49C71794F946}"/>
    <cellStyle name="20% - Accent6 7" xfId="248" xr:uid="{7F671BCE-5BBE-43C7-829A-24D70CEFAA3D}"/>
    <cellStyle name="40% - Accent1" xfId="139" builtinId="31" customBuiltin="1"/>
    <cellStyle name="40% - Accent1 2" xfId="19" xr:uid="{A3C82AF9-91B0-4ABD-95E9-A6C95C7C48E9}"/>
    <cellStyle name="40% - Accent1 2 2" xfId="249" xr:uid="{E55FA5FE-03A5-40EE-A41A-3F81D97BC8F5}"/>
    <cellStyle name="40% - Accent1 3" xfId="250" xr:uid="{EB60216F-F13B-4BA4-9931-D042F65FF370}"/>
    <cellStyle name="40% - Accent1 3 2" xfId="251" xr:uid="{32EBDF67-FE82-4671-B7D7-DE9D584D2C60}"/>
    <cellStyle name="40% - Accent1 3 2 2" xfId="252" xr:uid="{BF57362E-00C1-4EEF-A1D3-6145BF70A981}"/>
    <cellStyle name="40% - Accent1 3 3" xfId="253" xr:uid="{810AE070-A773-4C41-8A81-77D9EFB08B69}"/>
    <cellStyle name="40% - Accent1 3 3 2" xfId="254" xr:uid="{5B7D4F16-0AC3-48A4-8992-9DE8DD6BF0DB}"/>
    <cellStyle name="40% - Accent1 3 4" xfId="255" xr:uid="{7AD550F5-E5D1-47DA-8F32-BD0336859468}"/>
    <cellStyle name="40% - Accent1 4" xfId="256" xr:uid="{C8EC111A-D21E-4DEF-A027-D5CAF755FC2E}"/>
    <cellStyle name="40% - Accent1 4 2" xfId="257" xr:uid="{86B2B11A-BE60-47ED-AD6F-3543CB1290EA}"/>
    <cellStyle name="40% - Accent1 5" xfId="258" xr:uid="{33ABEE8A-DDC9-43D2-B745-77E6DDE79FA6}"/>
    <cellStyle name="40% - Accent1 5 2" xfId="259" xr:uid="{E84D6E45-DB3A-4133-A613-849048364F6C}"/>
    <cellStyle name="40% - Accent1 6" xfId="260" xr:uid="{ECB55CBD-92FC-4362-ACDF-419A69E9872F}"/>
    <cellStyle name="40% - Accent1 7" xfId="261" xr:uid="{132A9140-A51F-4AFA-86F3-FCF09849DE3B}"/>
    <cellStyle name="40% - Accent2" xfId="142" builtinId="35" customBuiltin="1"/>
    <cellStyle name="40% - Accent2 2" xfId="20" xr:uid="{8AB57ACF-7DC0-40DC-9C94-3D52E195F043}"/>
    <cellStyle name="40% - Accent2 2 2" xfId="262" xr:uid="{9DE62A34-37EB-465B-8A1E-8EF123DCD09F}"/>
    <cellStyle name="40% - Accent2 3" xfId="263" xr:uid="{A84E15A3-F363-44B0-ADC9-56A0ECCF4940}"/>
    <cellStyle name="40% - Accent2 3 2" xfId="264" xr:uid="{ED555863-6C0D-418C-8E30-C271367F420C}"/>
    <cellStyle name="40% - Accent2 3 2 2" xfId="265" xr:uid="{2FF901C0-917A-4D93-9B56-EBDFBF77CBFD}"/>
    <cellStyle name="40% - Accent2 3 3" xfId="266" xr:uid="{30848797-BD85-4C21-AD19-65FAE4A51B7F}"/>
    <cellStyle name="40% - Accent2 3 3 2" xfId="267" xr:uid="{A747853B-31DF-4616-8BB6-EC0DBEA6738D}"/>
    <cellStyle name="40% - Accent2 3 4" xfId="268" xr:uid="{238AD6D4-DCC5-4AE2-8ECC-62B040E72269}"/>
    <cellStyle name="40% - Accent2 4" xfId="269" xr:uid="{126E702B-175F-4EEE-866C-14D3627931CA}"/>
    <cellStyle name="40% - Accent2 4 2" xfId="270" xr:uid="{3B993696-5E80-49FA-9C29-26EF7BCBC385}"/>
    <cellStyle name="40% - Accent2 5" xfId="271" xr:uid="{5119378F-AAB1-42C0-8E16-EEEC72748CB8}"/>
    <cellStyle name="40% - Accent2 5 2" xfId="272" xr:uid="{FDBE3078-C318-4453-9B3E-595BA684BC0C}"/>
    <cellStyle name="40% - Accent2 6" xfId="273" xr:uid="{FB359349-BB61-43B8-BD14-829571C107AE}"/>
    <cellStyle name="40% - Accent2 7" xfId="274" xr:uid="{413592AF-5D4F-484D-9924-491980631748}"/>
    <cellStyle name="40% - Accent3" xfId="145" builtinId="39" customBuiltin="1"/>
    <cellStyle name="40% - Accent3 2" xfId="21" xr:uid="{E26C1E9D-7FE6-4661-A28B-F94C32300D67}"/>
    <cellStyle name="40% - Accent3 2 2" xfId="275" xr:uid="{C9C9EB27-B1E6-410C-8610-0D0673542C35}"/>
    <cellStyle name="40% - Accent3 3" xfId="276" xr:uid="{97B399A9-C24B-4367-BC8A-D33F707F642A}"/>
    <cellStyle name="40% - Accent3 3 2" xfId="277" xr:uid="{C0CFBEA6-0EBE-40D5-B4DA-B7701A4E5D79}"/>
    <cellStyle name="40% - Accent3 3 2 2" xfId="278" xr:uid="{5E286ABD-7AF2-4C67-857B-3DCDF8FF0AEE}"/>
    <cellStyle name="40% - Accent3 3 3" xfId="279" xr:uid="{4A1BBD92-4B91-4EA2-9AD1-DFB7692D4C8C}"/>
    <cellStyle name="40% - Accent3 3 3 2" xfId="280" xr:uid="{4D65CEA6-2BCC-4E62-902F-58DEBA8E553C}"/>
    <cellStyle name="40% - Accent3 3 4" xfId="281" xr:uid="{22168483-EEA9-4F9E-B518-9A7D5FAED146}"/>
    <cellStyle name="40% - Accent3 4" xfId="282" xr:uid="{C1A80034-2799-494D-8BDB-CBAB9CC50847}"/>
    <cellStyle name="40% - Accent3 4 2" xfId="283" xr:uid="{0AACB7D2-AC80-4490-AFD4-CA5A293B5801}"/>
    <cellStyle name="40% - Accent3 5" xfId="284" xr:uid="{FFCA4FB3-40CB-46B9-943A-CB8BF5C1BCF1}"/>
    <cellStyle name="40% - Accent3 5 2" xfId="285" xr:uid="{85F2FFC3-1022-4139-92DF-B20589CA45F5}"/>
    <cellStyle name="40% - Accent3 6" xfId="286" xr:uid="{04CF333A-6005-4FB7-ACD0-351C362E1A78}"/>
    <cellStyle name="40% - Accent3 7" xfId="287" xr:uid="{3A029319-6C5D-473C-A9AA-08971AAF8087}"/>
    <cellStyle name="40% - Accent4" xfId="148" builtinId="43" customBuiltin="1"/>
    <cellStyle name="40% - Accent4 2" xfId="22" xr:uid="{ADFE4C0E-EE16-450E-A3E4-35933DC0114F}"/>
    <cellStyle name="40% - Accent4 2 2" xfId="288" xr:uid="{36F24EA7-2C39-4056-8CB9-BB9A96A50EC9}"/>
    <cellStyle name="40% - Accent4 3" xfId="289" xr:uid="{95379945-E89F-4DB3-AF6F-9602F27A07FE}"/>
    <cellStyle name="40% - Accent4 3 2" xfId="290" xr:uid="{CB3BECF8-D045-4CF0-B5D3-CB6CA173D9CC}"/>
    <cellStyle name="40% - Accent4 3 2 2" xfId="291" xr:uid="{CF67BE4D-C1F1-4B37-8483-EC630A7D355A}"/>
    <cellStyle name="40% - Accent4 3 3" xfId="292" xr:uid="{6780AFB5-40C8-43EC-898A-16978E193E0B}"/>
    <cellStyle name="40% - Accent4 3 3 2" xfId="293" xr:uid="{21097BD2-1696-4CBA-B754-8689A829B73F}"/>
    <cellStyle name="40% - Accent4 3 4" xfId="294" xr:uid="{EAF1414F-874F-4794-AB9A-AD20C0309DBD}"/>
    <cellStyle name="40% - Accent4 4" xfId="295" xr:uid="{1B8A00C2-B644-46C9-AF6A-85145C6225C3}"/>
    <cellStyle name="40% - Accent4 4 2" xfId="296" xr:uid="{CEB1B196-3625-497D-A728-C636EDEC9530}"/>
    <cellStyle name="40% - Accent4 5" xfId="297" xr:uid="{81FCDF0C-7F19-49B3-99D6-539870FA3706}"/>
    <cellStyle name="40% - Accent4 5 2" xfId="298" xr:uid="{98DB9165-E854-468C-8A58-08000047BA08}"/>
    <cellStyle name="40% - Accent4 6" xfId="299" xr:uid="{4BC6F032-241B-46A8-996E-E5B1BBCA8BDE}"/>
    <cellStyle name="40% - Accent4 7" xfId="300" xr:uid="{C4409F19-C54A-4AA0-BB15-65E1DCE9377A}"/>
    <cellStyle name="40% - Accent5" xfId="151" builtinId="47" customBuiltin="1"/>
    <cellStyle name="40% - Accent5 2" xfId="23" xr:uid="{0249E8B9-7942-4A81-B959-62CF8C9D1F71}"/>
    <cellStyle name="40% - Accent5 2 2" xfId="301" xr:uid="{4E92AD64-E68F-49C3-97DB-10D5DF9456CC}"/>
    <cellStyle name="40% - Accent5 3" xfId="302" xr:uid="{BAE00584-72AD-48C6-9646-6AE51F2E404E}"/>
    <cellStyle name="40% - Accent5 3 2" xfId="303" xr:uid="{45E3D49B-D4C4-488D-B022-DF779BBB277E}"/>
    <cellStyle name="40% - Accent5 3 2 2" xfId="304" xr:uid="{79C8AC1D-2B4B-4A24-91D7-7164552A162A}"/>
    <cellStyle name="40% - Accent5 3 3" xfId="305" xr:uid="{775E5B6E-F728-4F9A-BC36-2EE74B3D35DE}"/>
    <cellStyle name="40% - Accent5 3 3 2" xfId="306" xr:uid="{2DC3DF48-24FD-4650-94E2-2EF3D4203877}"/>
    <cellStyle name="40% - Accent5 3 4" xfId="307" xr:uid="{FFB64E1C-A4FB-400B-8E78-BEC204A90B0A}"/>
    <cellStyle name="40% - Accent5 4" xfId="308" xr:uid="{B421DF79-865F-4A0D-9AAA-27968C87A1C1}"/>
    <cellStyle name="40% - Accent5 4 2" xfId="309" xr:uid="{470B7C55-88FA-453F-87C1-9CC44C6720F3}"/>
    <cellStyle name="40% - Accent5 5" xfId="310" xr:uid="{534EDF37-5ECF-447B-B399-1BE24B52D1DC}"/>
    <cellStyle name="40% - Accent5 5 2" xfId="311" xr:uid="{3614D384-DE26-4011-B011-BCCA6EF4D4E7}"/>
    <cellStyle name="40% - Accent5 6" xfId="312" xr:uid="{613EAF9A-D846-40E5-A946-AC9E34D4D61D}"/>
    <cellStyle name="40% - Accent5 7" xfId="313" xr:uid="{43C0828A-5273-4397-A16D-D911B089E0DD}"/>
    <cellStyle name="40% - Accent6" xfId="154" builtinId="51" customBuiltin="1"/>
    <cellStyle name="40% - Accent6 2" xfId="24" xr:uid="{85CCDEA4-BBBF-435E-AE02-F09679B0F794}"/>
    <cellStyle name="40% - Accent6 2 2" xfId="314" xr:uid="{507B180A-91DF-4AF1-88D8-3C9477557698}"/>
    <cellStyle name="40% - Accent6 3" xfId="315" xr:uid="{2185F8DE-78DF-43BC-895E-1B634C33552B}"/>
    <cellStyle name="40% - Accent6 3 2" xfId="316" xr:uid="{F0E248E5-B05A-4028-B711-69F823ED166E}"/>
    <cellStyle name="40% - Accent6 3 2 2" xfId="317" xr:uid="{4A4ACBB2-30DC-4377-BC37-C06506649CA5}"/>
    <cellStyle name="40% - Accent6 3 3" xfId="318" xr:uid="{EBAED46A-11BE-47BB-8A8F-1DA24AC1A93F}"/>
    <cellStyle name="40% - Accent6 3 3 2" xfId="319" xr:uid="{1AD2F105-C285-4D14-A188-6C3F39E527F7}"/>
    <cellStyle name="40% - Accent6 3 4" xfId="320" xr:uid="{0669BA15-756E-43DC-9D8B-420401A43DD2}"/>
    <cellStyle name="40% - Accent6 4" xfId="321" xr:uid="{4536D819-22AD-4541-9D4F-E039FAB452FA}"/>
    <cellStyle name="40% - Accent6 4 2" xfId="322" xr:uid="{C2A89BC6-E005-408A-9EF6-8AC58EA6AB29}"/>
    <cellStyle name="40% - Accent6 5" xfId="323" xr:uid="{4B989321-0F76-48E0-BBBD-BFB6B2CF2FAD}"/>
    <cellStyle name="40% - Accent6 5 2" xfId="324" xr:uid="{C842EE05-4E93-46E3-BA3A-6B9E9A1B9310}"/>
    <cellStyle name="40% - Accent6 6" xfId="325" xr:uid="{5F503BF7-58B6-43ED-9A46-854E55E792DA}"/>
    <cellStyle name="40% - Accent6 7" xfId="326" xr:uid="{4A1AC920-DE0D-42F6-924E-2103B07AF772}"/>
    <cellStyle name="60 % - Accent1 2" xfId="165" xr:uid="{2AB6B0C5-BFAB-476F-B553-D119C0FBB9BB}"/>
    <cellStyle name="60 % - Accent2 2" xfId="166" xr:uid="{3A9900EC-284F-4780-B0A2-9D8CB5E9D17E}"/>
    <cellStyle name="60 % - Accent3 2" xfId="167" xr:uid="{0B4E70BC-43B9-4DBB-A7A9-C0CBC17A362D}"/>
    <cellStyle name="60 % - Accent4 2" xfId="168" xr:uid="{76C878E8-5BFF-4BA8-B252-F6CA41FFB600}"/>
    <cellStyle name="60 % - Accent5 2" xfId="169" xr:uid="{4B634014-6422-4D2C-A955-3BA683DA4EA2}"/>
    <cellStyle name="60 % - Accent6 2" xfId="170" xr:uid="{77166CC3-5E37-4D6D-8F02-D91089A447D3}"/>
    <cellStyle name="60% - Accent1 2" xfId="25" xr:uid="{60DEAAFC-7434-4971-BC0A-2650DBC79017}"/>
    <cellStyle name="60% - Accent1 2 2" xfId="327" xr:uid="{A38A3EEB-A503-4000-AF37-34EFD8918DE4}"/>
    <cellStyle name="60% - Accent1 3" xfId="328" xr:uid="{F27D8BFC-EC1E-4D50-B1AE-EC4FEC39B157}"/>
    <cellStyle name="60% - Accent2 2" xfId="26" xr:uid="{031BF23F-4001-4D85-ADDA-EDB484665B27}"/>
    <cellStyle name="60% - Accent2 2 2" xfId="329" xr:uid="{2027580F-F7A6-487E-A6A7-21CE11354E16}"/>
    <cellStyle name="60% - Accent2 3" xfId="330" xr:uid="{89E5404E-A0B0-47D5-ADFB-4955AAC0007E}"/>
    <cellStyle name="60% - Accent3 2" xfId="27" xr:uid="{8AC158D1-3642-4405-A6C2-7BF86AAD9518}"/>
    <cellStyle name="60% - Accent3 2 2" xfId="331" xr:uid="{4A2749FF-00AC-45DB-A28A-22746E4D6B8E}"/>
    <cellStyle name="60% - Accent3 3" xfId="332" xr:uid="{C9D59484-0A0D-4ADE-899E-1AF95007B42D}"/>
    <cellStyle name="60% - Accent4 2" xfId="28" xr:uid="{01E4C866-F4BD-446D-9BCF-2DE5341A9795}"/>
    <cellStyle name="60% - Accent4 2 2" xfId="333" xr:uid="{613E045D-B093-48A7-B5D8-E17C359BD101}"/>
    <cellStyle name="60% - Accent4 3" xfId="334" xr:uid="{10C3D77A-7A23-4438-8A65-0115AE216D01}"/>
    <cellStyle name="60% - Accent5 2" xfId="29" xr:uid="{E422B0F8-94E8-4E53-AF58-54F8139571B3}"/>
    <cellStyle name="60% - Accent5 2 2" xfId="335" xr:uid="{FD2D63A3-6424-4F33-96B9-82EC071862FD}"/>
    <cellStyle name="60% - Accent5 3" xfId="336" xr:uid="{810053FD-7C06-40F4-86F2-08E52498F9AF}"/>
    <cellStyle name="60% - Accent6 2" xfId="30" xr:uid="{B435D3A2-F626-40FB-95B1-ACDAA2FB36E0}"/>
    <cellStyle name="60% - Accent6 2 2" xfId="337" xr:uid="{CC782C94-F58A-4EB8-B2F7-AABC29EF2BD4}"/>
    <cellStyle name="60% - Accent6 3" xfId="338" xr:uid="{2A4EB42E-AD0C-4D08-A603-10CAD8A769E2}"/>
    <cellStyle name="Accent1" xfId="137" builtinId="29" customBuiltin="1"/>
    <cellStyle name="Accent1 2" xfId="339" xr:uid="{864B9297-3BFC-45F5-A26D-9925FE2A30FC}"/>
    <cellStyle name="Accent1 3" xfId="340" xr:uid="{22B51789-EF32-448D-AB1C-A9A37D5E491C}"/>
    <cellStyle name="Accent2" xfId="140" builtinId="33" customBuiltin="1"/>
    <cellStyle name="Accent2 2" xfId="341" xr:uid="{3784F7CF-5924-471B-86B4-9A7352A70E31}"/>
    <cellStyle name="Accent2 3" xfId="342" xr:uid="{4C365EAB-68B3-486A-B559-03DD90384185}"/>
    <cellStyle name="Accent3" xfId="143" builtinId="37" customBuiltin="1"/>
    <cellStyle name="Accent3 2" xfId="343" xr:uid="{17C9EBA1-EF71-4C9E-AF7B-697466833E33}"/>
    <cellStyle name="Accent3 3" xfId="344" xr:uid="{ADE23872-9144-4DBC-BD6C-A398E127CB1B}"/>
    <cellStyle name="Accent4" xfId="146" builtinId="41" customBuiltin="1"/>
    <cellStyle name="Accent4 2" xfId="345" xr:uid="{E33F9B20-518E-4CE8-A26F-8CBF0AD87B48}"/>
    <cellStyle name="Accent4 3" xfId="346" xr:uid="{7F46449B-BE7F-4FD0-81DA-C6F7C92DA101}"/>
    <cellStyle name="Accent5" xfId="149" builtinId="45" customBuiltin="1"/>
    <cellStyle name="Accent5 2" xfId="347" xr:uid="{7669C887-6F09-42AA-A187-FCD9C6C24105}"/>
    <cellStyle name="Accent5 3" xfId="348" xr:uid="{7EC37BD7-C6DA-48D8-8BB1-A8FA84BD3BAF}"/>
    <cellStyle name="Accent6" xfId="152" builtinId="49" customBuiltin="1"/>
    <cellStyle name="Accent6 2" xfId="349" xr:uid="{9BE79EDE-06B5-4248-ADF0-AA9661CA855E}"/>
    <cellStyle name="Accent6 3" xfId="350" xr:uid="{9DCA1CD8-97FC-4C32-B0E9-F26A57CA2E02}"/>
    <cellStyle name="background" xfId="351" xr:uid="{4836BF02-B2D6-4C48-A0C8-36A5BA77CF48}"/>
    <cellStyle name="background 2" xfId="352" xr:uid="{9EFC2FCE-1095-40C5-A1AA-85661CAAF231}"/>
    <cellStyle name="background 2 2" xfId="353" xr:uid="{80DA8C46-FA6B-439D-A64E-DAD853B39CA5}"/>
    <cellStyle name="background 2 3" xfId="354" xr:uid="{DDE93874-92E1-47A1-82B9-B341FF1285C8}"/>
    <cellStyle name="background 2 4" xfId="355" xr:uid="{085F6370-3E93-43C1-86A8-F1DF4F6D0F29}"/>
    <cellStyle name="background 2 5" xfId="356" xr:uid="{0DCDC12A-027C-4F90-8D65-BDCC1C29264A}"/>
    <cellStyle name="background 2 6" xfId="357" xr:uid="{92D13F0B-23F4-4F6E-8F6E-96FE6B995D19}"/>
    <cellStyle name="background 2 7" xfId="358" xr:uid="{31078A62-32BC-4BC5-A540-0471EA068324}"/>
    <cellStyle name="background 2 8" xfId="359" xr:uid="{DB8B8E11-0B4B-426C-BB0C-B0476F7F9A3C}"/>
    <cellStyle name="background 3" xfId="360" xr:uid="{B8C0F2CA-A13D-4B76-ACD8-80AB7ED07A44}"/>
    <cellStyle name="background 3 2" xfId="361" xr:uid="{C9402558-2C26-4CE3-BDD8-448DEDF61CD9}"/>
    <cellStyle name="Bad" xfId="127" builtinId="27" customBuiltin="1"/>
    <cellStyle name="Bad 2" xfId="31" xr:uid="{724A8740-25CA-400B-8B0A-7BD70D25438B}"/>
    <cellStyle name="Bad 2 2" xfId="362" xr:uid="{74EA7249-5AA6-4C56-BBA3-8E2FFC1B8983}"/>
    <cellStyle name="Bad 3" xfId="363" xr:uid="{E020EA56-697B-4E72-813B-4F449DE7DE36}"/>
    <cellStyle name="banner" xfId="364" xr:uid="{BF43AF59-D279-4274-B042-5EDC79EAAD4C}"/>
    <cellStyle name="blp_column_header" xfId="365" xr:uid="{6D8B4184-25EA-4DE1-91A2-585C1AFE3C5B}"/>
    <cellStyle name="calc" xfId="366" xr:uid="{A86C2D0B-06D1-4313-AFF8-2501193F1EDA}"/>
    <cellStyle name="calculated" xfId="367" xr:uid="{C8D4580A-1542-482F-BDE1-94005B27E30D}"/>
    <cellStyle name="Calculation" xfId="130" builtinId="22" customBuiltin="1"/>
    <cellStyle name="Calculation 2" xfId="32" xr:uid="{AC42E55A-026A-4BF1-B153-8E4576A7A877}"/>
    <cellStyle name="Calculation 2 2" xfId="637" xr:uid="{56465317-141C-4092-8614-88CA7799E7BC}"/>
    <cellStyle name="Calculation 2 3" xfId="368" xr:uid="{FC8B96FD-FE83-4747-8AAB-8121618F8819}"/>
    <cellStyle name="Calculation 3" xfId="369" xr:uid="{C7D86D6E-B56F-412C-A77D-673C02B11077}"/>
    <cellStyle name="Check Cell" xfId="132" builtinId="23" customBuiltin="1"/>
    <cellStyle name="Check Cell 2" xfId="33" xr:uid="{7FB2B381-6B60-40D3-AC08-6E5F5F3DFF01}"/>
    <cellStyle name="Check Cell 2 2" xfId="370" xr:uid="{3A7B1A18-8C90-4D9C-836D-1DBA390895AC}"/>
    <cellStyle name="Check Cell 3" xfId="371" xr:uid="{B74B9470-3B54-49DA-8B7E-5F76590A2886}"/>
    <cellStyle name="Comma" xfId="2" builtinId="3"/>
    <cellStyle name="Comma 2" xfId="5" xr:uid="{99580E71-811F-4AA1-8B7D-97A6A46A8ABF}"/>
    <cellStyle name="Comma 2 10" xfId="373" xr:uid="{D197B856-23A9-49C8-B86F-F56A98B1A94C}"/>
    <cellStyle name="Comma 2 10 2" xfId="638" xr:uid="{542FC78E-7B11-4888-AB9C-85BD54E88E21}"/>
    <cellStyle name="Comma 2 11" xfId="374" xr:uid="{6B6C8CAC-1C70-441A-A468-60EEB02420DC}"/>
    <cellStyle name="Comma 2 11 2" xfId="639" xr:uid="{4A696AA3-044A-4F2D-A522-4E4245A24068}"/>
    <cellStyle name="Comma 2 12" xfId="375" xr:uid="{073D9D21-7FA2-4A72-ACCF-3B40E3EB0B4F}"/>
    <cellStyle name="Comma 2 12 2" xfId="640" xr:uid="{E7093BCC-1740-4F9F-9031-93A5267F6D2F}"/>
    <cellStyle name="Comma 2 13" xfId="376" xr:uid="{7210F264-7A17-425B-B9FE-6DFF89616BC5}"/>
    <cellStyle name="Comma 2 13 2" xfId="641" xr:uid="{55226A79-1790-47EE-8932-179A9587CAD7}"/>
    <cellStyle name="Comma 2 14" xfId="372" xr:uid="{54D09D5F-68C6-4F85-BA73-651D6654A1DF}"/>
    <cellStyle name="Comma 2 15" xfId="729" xr:uid="{8A80BA25-E5D9-483D-BFA5-971B72976623}"/>
    <cellStyle name="Comma 2 2" xfId="8" xr:uid="{356798E8-5144-4EF6-B264-6EFCB96A8035}"/>
    <cellStyle name="Comma 2 2 10" xfId="377" xr:uid="{B24D4756-5F87-47D1-8078-A172348DD3BE}"/>
    <cellStyle name="Comma 2 2 11" xfId="732" xr:uid="{CCBDD5BB-DC6D-414A-B8F2-6CBB32D067B7}"/>
    <cellStyle name="Comma 2 2 2" xfId="55" xr:uid="{C05FE290-9E15-4B1F-A625-6A8559E7B00D}"/>
    <cellStyle name="Comma 2 2 2 2" xfId="75" xr:uid="{7B729A57-8884-4509-8FA3-767B8719E3E4}"/>
    <cellStyle name="Comma 2 2 2 2 2" xfId="115" xr:uid="{C208721A-94AB-4734-8CF5-30AFDD02467F}"/>
    <cellStyle name="Comma 2 2 2 2 2 2" xfId="645" xr:uid="{653DEE1E-E2BF-4D6A-A51A-2AA6B79B5722}"/>
    <cellStyle name="Comma 2 2 2 2 2 3" xfId="380" xr:uid="{112713BB-4A06-40F1-8825-1C7E6993BF97}"/>
    <cellStyle name="Comma 2 2 2 2 2 4" xfId="804" xr:uid="{9A381FB6-7369-4143-8936-0DB9AC7FA51D}"/>
    <cellStyle name="Comma 2 2 2 2 3" xfId="644" xr:uid="{61C1F9D6-C1E0-4D1E-B0D4-89A1FBF0CA56}"/>
    <cellStyle name="Comma 2 2 2 2 4" xfId="379" xr:uid="{EB4A3FCF-269E-4C6E-82BC-8DF60ED3782B}"/>
    <cellStyle name="Comma 2 2 2 2 5" xfId="764" xr:uid="{65B05BA3-7E6C-44ED-A4D1-0AAB74851BF5}"/>
    <cellStyle name="Comma 2 2 2 3" xfId="95" xr:uid="{5AFF2BAB-B245-46DF-B245-46DA6697E71E}"/>
    <cellStyle name="Comma 2 2 2 3 2" xfId="382" xr:uid="{7AA476DC-FEF7-47CF-9497-C39C38BCF01E}"/>
    <cellStyle name="Comma 2 2 2 3 2 2" xfId="647" xr:uid="{42DB281C-FD91-4A50-BC41-0D5A2F8DE2C4}"/>
    <cellStyle name="Comma 2 2 2 3 3" xfId="646" xr:uid="{8880CC9D-B7CC-4CD1-BD04-9A56532C5770}"/>
    <cellStyle name="Comma 2 2 2 3 4" xfId="381" xr:uid="{7CC7EE27-92FD-42D9-9743-F4C2E5E980D3}"/>
    <cellStyle name="Comma 2 2 2 3 5" xfId="784" xr:uid="{0AE13C51-7A74-49AD-8065-2000377D2F43}"/>
    <cellStyle name="Comma 2 2 2 4" xfId="383" xr:uid="{5C69F2F2-EE86-4BB5-A7FF-1877415E52AA}"/>
    <cellStyle name="Comma 2 2 2 4 2" xfId="648" xr:uid="{2B065B7D-0EAF-4569-9643-D698C84800D2}"/>
    <cellStyle name="Comma 2 2 2 5" xfId="643" xr:uid="{CCB0EBAB-4702-45B5-A362-A86FC4F34DE5}"/>
    <cellStyle name="Comma 2 2 2 6" xfId="378" xr:uid="{FF5FA71E-562A-4ADA-9B73-AAA1171C81C9}"/>
    <cellStyle name="Comma 2 2 2 7" xfId="744" xr:uid="{7BE9FF52-D774-4C5E-BA15-FA9917FE3890}"/>
    <cellStyle name="Comma 2 2 3" xfId="60" xr:uid="{100CFC04-719C-4965-BF99-B3BBAD00C3FF}"/>
    <cellStyle name="Comma 2 2 3 2" xfId="80" xr:uid="{5834B070-A7E7-4FF3-A891-320490545E7A}"/>
    <cellStyle name="Comma 2 2 3 2 2" xfId="120" xr:uid="{AC12A35D-B578-485D-BD60-E6BBDD919610}"/>
    <cellStyle name="Comma 2 2 3 2 2 2" xfId="809" xr:uid="{30353F28-AC49-469A-B288-7ED3E7EDF3B9}"/>
    <cellStyle name="Comma 2 2 3 2 3" xfId="649" xr:uid="{1B250718-CF83-4EFB-A226-6AB7AD9C942D}"/>
    <cellStyle name="Comma 2 2 3 2 4" xfId="769" xr:uid="{D6E85ACF-97ED-4833-B49D-080A79C7D35A}"/>
    <cellStyle name="Comma 2 2 3 3" xfId="100" xr:uid="{A7DF28CE-ABD2-48B5-864A-F554102FD3F3}"/>
    <cellStyle name="Comma 2 2 3 3 2" xfId="789" xr:uid="{A59EA420-F48E-4EA7-A191-7A34A3287A09}"/>
    <cellStyle name="Comma 2 2 3 4" xfId="384" xr:uid="{53AE3838-45C6-455B-9DD2-BEE04CD62AAB}"/>
    <cellStyle name="Comma 2 2 3 5" xfId="749" xr:uid="{72744465-12F7-4772-AFBC-5208611F8BEB}"/>
    <cellStyle name="Comma 2 2 4" xfId="66" xr:uid="{73339E8A-68FF-4BA2-B42E-753E8441BA2E}"/>
    <cellStyle name="Comma 2 2 4 2" xfId="106" xr:uid="{5FA8D0E6-D474-40D3-9DCB-65822521293F}"/>
    <cellStyle name="Comma 2 2 4 2 2" xfId="650" xr:uid="{834D7ABC-99A4-4F1C-AE4A-91A64FA6E31B}"/>
    <cellStyle name="Comma 2 2 4 2 3" xfId="795" xr:uid="{1AC8A36F-C478-4E95-B276-AC6F56F8692F}"/>
    <cellStyle name="Comma 2 2 4 3" xfId="385" xr:uid="{8BE357F7-E053-4A6E-BE7E-903BA91FB921}"/>
    <cellStyle name="Comma 2 2 4 4" xfId="755" xr:uid="{F3EFB468-DEB2-4BD2-B37C-759B55D91962}"/>
    <cellStyle name="Comma 2 2 5" xfId="86" xr:uid="{EE7179AA-4CEE-4565-8C14-06A972A60B79}"/>
    <cellStyle name="Comma 2 2 5 2" xfId="651" xr:uid="{52E3D1CC-2A0E-4407-820E-CA31DC877B6D}"/>
    <cellStyle name="Comma 2 2 5 3" xfId="386" xr:uid="{CEB8E14F-F7C9-4793-BB6A-932F43785163}"/>
    <cellStyle name="Comma 2 2 5 4" xfId="775" xr:uid="{7D33CC6A-8A25-40DA-9B0A-EE148E139787}"/>
    <cellStyle name="Comma 2 2 6" xfId="11" xr:uid="{985C0C4D-B390-4ECD-AB1F-584CB8ECEA48}"/>
    <cellStyle name="Comma 2 2 6 2" xfId="652" xr:uid="{2BD24CA2-1E5F-49BB-8321-CF665A46ED0F}"/>
    <cellStyle name="Comma 2 2 6 3" xfId="387" xr:uid="{E9901F7D-3A18-4441-9936-0D4DB7FF1632}"/>
    <cellStyle name="Comma 2 2 6 4" xfId="735" xr:uid="{AD58B9BA-95EE-4FAD-AF53-67E5C54BCE3A}"/>
    <cellStyle name="Comma 2 2 7" xfId="388" xr:uid="{BE13BC88-0F86-4EEB-A4B3-8D2DB3E7194F}"/>
    <cellStyle name="Comma 2 2 7 2" xfId="653" xr:uid="{144761C0-50A5-436F-A7C2-B6C6A023F893}"/>
    <cellStyle name="Comma 2 2 8" xfId="389" xr:uid="{179449CE-E34F-4389-958A-528464E3B4A9}"/>
    <cellStyle name="Comma 2 2 8 2" xfId="654" xr:uid="{E06084CA-FE3E-419B-95D9-D3386B49E9F4}"/>
    <cellStyle name="Comma 2 2 9" xfId="642" xr:uid="{63259BAE-B40B-4E64-8F05-B5EBD51A9B9E}"/>
    <cellStyle name="Comma 2 3" xfId="52" xr:uid="{AC9EBB82-24FC-4133-83BE-301111BD9B2B}"/>
    <cellStyle name="Comma 2 3 10" xfId="741" xr:uid="{736ADCF6-6C0B-4223-9183-616E5604AE50}"/>
    <cellStyle name="Comma 2 3 2" xfId="72" xr:uid="{7CD69881-9E1E-4F29-8A0B-59D7FBC88067}"/>
    <cellStyle name="Comma 2 3 2 2" xfId="112" xr:uid="{1C4663D1-D4CF-42F9-B910-A35F9DAE7FD8}"/>
    <cellStyle name="Comma 2 3 2 2 2" xfId="393" xr:uid="{AD7C24DF-FB72-4BB3-8008-170C7BF88DB7}"/>
    <cellStyle name="Comma 2 3 2 2 2 2" xfId="658" xr:uid="{2273709A-92FC-4B31-8C1F-493A0CA25761}"/>
    <cellStyle name="Comma 2 3 2 2 3" xfId="657" xr:uid="{14EDE84D-72DF-4CCD-A100-2694EB13255B}"/>
    <cellStyle name="Comma 2 3 2 2 4" xfId="392" xr:uid="{ACED2FFA-EC4E-4131-A01A-E0B2AA78BBE2}"/>
    <cellStyle name="Comma 2 3 2 2 5" xfId="801" xr:uid="{C36F97F1-8DE5-476D-B6FE-76E2D8557CDE}"/>
    <cellStyle name="Comma 2 3 2 3" xfId="394" xr:uid="{6D5D3140-53DA-4859-A45E-A0215E8A566A}"/>
    <cellStyle name="Comma 2 3 2 3 2" xfId="395" xr:uid="{ADFB321A-FE37-4D73-A76A-D2D32F647904}"/>
    <cellStyle name="Comma 2 3 2 3 2 2" xfId="660" xr:uid="{BB31A89F-6B84-4AD1-82F7-1EF833E382D7}"/>
    <cellStyle name="Comma 2 3 2 3 3" xfId="659" xr:uid="{D534B39A-39F6-40C2-A17F-CF0524E09600}"/>
    <cellStyle name="Comma 2 3 2 4" xfId="396" xr:uid="{A77C82FD-CCBF-49A4-ABBB-596891573A67}"/>
    <cellStyle name="Comma 2 3 2 4 2" xfId="661" xr:uid="{B2D57A39-32A2-4460-99A1-A33F3E4D71C9}"/>
    <cellStyle name="Comma 2 3 2 5" xfId="656" xr:uid="{EA567F51-E7BD-47B8-B10A-D2CBD95B9F4C}"/>
    <cellStyle name="Comma 2 3 2 6" xfId="391" xr:uid="{081C7F3A-8284-42D0-B978-1180E7FE6100}"/>
    <cellStyle name="Comma 2 3 2 7" xfId="761" xr:uid="{873692E4-EB8B-456A-8C62-F5A838B33093}"/>
    <cellStyle name="Comma 2 3 3" xfId="92" xr:uid="{9C33116C-2B84-40FC-B231-9647356D4606}"/>
    <cellStyle name="Comma 2 3 3 2" xfId="398" xr:uid="{B4082589-F177-4070-A035-B87DBAF7D359}"/>
    <cellStyle name="Comma 2 3 3 2 2" xfId="663" xr:uid="{D19CE070-53E5-4D3A-B346-F19C428E421A}"/>
    <cellStyle name="Comma 2 3 3 3" xfId="662" xr:uid="{2A28C10F-D27A-4E40-80F0-8CE53A316BAB}"/>
    <cellStyle name="Comma 2 3 3 4" xfId="397" xr:uid="{4152033A-22D4-49E1-BE77-F2B476C50675}"/>
    <cellStyle name="Comma 2 3 3 5" xfId="781" xr:uid="{B24B864C-3013-493D-A240-831924D56B53}"/>
    <cellStyle name="Comma 2 3 4" xfId="399" xr:uid="{97DFB2A1-EDC0-47E6-8A64-ED38501D13A9}"/>
    <cellStyle name="Comma 2 3 4 2" xfId="400" xr:uid="{0BE394FF-E4CF-4481-9E73-25965C2C2691}"/>
    <cellStyle name="Comma 2 3 4 2 2" xfId="665" xr:uid="{5EB68B6E-B94E-4AF8-B16A-58FB6989373A}"/>
    <cellStyle name="Comma 2 3 4 3" xfId="664" xr:uid="{3A5C76D5-1D08-4831-96CD-F99E30832B44}"/>
    <cellStyle name="Comma 2 3 5" xfId="401" xr:uid="{1F811B41-3C55-4524-99B5-C6761A027ED1}"/>
    <cellStyle name="Comma 2 3 5 2" xfId="666" xr:uid="{FA392E97-3F8E-4B6D-9EE4-7BCE45C818E9}"/>
    <cellStyle name="Comma 2 3 6" xfId="402" xr:uid="{2DBC12F7-27B4-4192-9DF7-8B872AFC3963}"/>
    <cellStyle name="Comma 2 3 6 2" xfId="667" xr:uid="{FCF2C9C8-496F-494E-A02B-9A027786E0D0}"/>
    <cellStyle name="Comma 2 3 7" xfId="403" xr:uid="{95497ABE-B256-4404-926A-1252618649AF}"/>
    <cellStyle name="Comma 2 3 7 2" xfId="668" xr:uid="{A1BC5F86-C24C-4291-9FB8-04B6AC4E6C5E}"/>
    <cellStyle name="Comma 2 3 8" xfId="655" xr:uid="{29C5CD07-80FF-41EE-A417-3FC397EA11E0}"/>
    <cellStyle name="Comma 2 3 9" xfId="390" xr:uid="{8853FABA-28C7-40CF-BA6D-F61BB2578655}"/>
    <cellStyle name="Comma 2 4" xfId="63" xr:uid="{FB263980-15D5-48F0-9ECD-6C89363A8B37}"/>
    <cellStyle name="Comma 2 4 2" xfId="103" xr:uid="{13884B4B-FC84-41F1-99B4-41E8336CF9B9}"/>
    <cellStyle name="Comma 2 4 2 2" xfId="406" xr:uid="{5C51550C-B79D-4AE4-9223-E41167A46D0D}"/>
    <cellStyle name="Comma 2 4 2 2 2" xfId="671" xr:uid="{B8F57371-6677-44A9-9D7F-EF7B211259BD}"/>
    <cellStyle name="Comma 2 4 2 3" xfId="670" xr:uid="{505D9BF9-92C8-4367-ADA7-EF2BCEBE6F0D}"/>
    <cellStyle name="Comma 2 4 2 4" xfId="405" xr:uid="{650F39B0-B22C-4E80-AC0B-A2448E2EBB3D}"/>
    <cellStyle name="Comma 2 4 2 5" xfId="792" xr:uid="{D2FF2D93-3E8C-4675-B57F-1F1B8A8A2B5A}"/>
    <cellStyle name="Comma 2 4 3" xfId="407" xr:uid="{ED105D3C-91BF-4B73-A647-FB2B8AD00B27}"/>
    <cellStyle name="Comma 2 4 3 2" xfId="408" xr:uid="{6DE48FE0-C08B-4F05-9DD0-13D8B9A2D25B}"/>
    <cellStyle name="Comma 2 4 3 2 2" xfId="673" xr:uid="{133AFE29-7B44-46B5-A3FB-54E7A940B184}"/>
    <cellStyle name="Comma 2 4 3 3" xfId="672" xr:uid="{D0BD9E22-867E-4818-AAF6-E3328E344118}"/>
    <cellStyle name="Comma 2 4 4" xfId="409" xr:uid="{D048EE2E-C4C6-41C5-8907-703B7ED3D22A}"/>
    <cellStyle name="Comma 2 4 4 2" xfId="674" xr:uid="{7AF10BD9-03EC-4141-8766-4C50AA87C018}"/>
    <cellStyle name="Comma 2 4 5" xfId="669" xr:uid="{2BBE13FD-1B8F-4AD0-AA0B-52E96FE2865B}"/>
    <cellStyle name="Comma 2 4 6" xfId="404" xr:uid="{0AFD1C9E-AFB7-47C2-990F-EE5CBBE0B301}"/>
    <cellStyle name="Comma 2 4 7" xfId="752" xr:uid="{0BFEFABE-CC50-4C6A-82D5-8E44FFFE34DE}"/>
    <cellStyle name="Comma 2 5" xfId="83" xr:uid="{A7CED763-0F15-432F-BA0E-9255FC99819A}"/>
    <cellStyle name="Comma 2 5 2" xfId="411" xr:uid="{D2014442-E69E-4ACA-958A-3DCC5632DC63}"/>
    <cellStyle name="Comma 2 5 2 2" xfId="412" xr:uid="{B3F41B29-D144-49D0-8380-BBCB8BCD75ED}"/>
    <cellStyle name="Comma 2 5 2 2 2" xfId="677" xr:uid="{BDC32285-48DD-4437-8147-FE6E5F695195}"/>
    <cellStyle name="Comma 2 5 2 3" xfId="676" xr:uid="{BA35BAE2-22B0-4B26-A9B4-EC70E01A31CE}"/>
    <cellStyle name="Comma 2 5 3" xfId="413" xr:uid="{7E3E3F0D-1C80-4E69-BACB-F693167C77D8}"/>
    <cellStyle name="Comma 2 5 3 2" xfId="414" xr:uid="{6E5004E8-6F59-47D5-B1C6-E1FBDFA72495}"/>
    <cellStyle name="Comma 2 5 3 2 2" xfId="679" xr:uid="{E4CB2F89-4B86-420D-92A7-7C36930F63D5}"/>
    <cellStyle name="Comma 2 5 3 3" xfId="678" xr:uid="{84993364-BFD7-442D-B7FB-D4CD78647B42}"/>
    <cellStyle name="Comma 2 5 4" xfId="415" xr:uid="{4B10C3B9-DF4F-44E6-AF41-8D7EF01DD91C}"/>
    <cellStyle name="Comma 2 5 4 2" xfId="680" xr:uid="{C4804ACF-1EF6-4FF9-AFB9-E73F9FD8841E}"/>
    <cellStyle name="Comma 2 5 5" xfId="675" xr:uid="{FC22BE87-1E26-4064-B97C-5756420C784C}"/>
    <cellStyle name="Comma 2 5 6" xfId="410" xr:uid="{B77FC3BA-5D89-4401-B587-9CB9F8ECE377}"/>
    <cellStyle name="Comma 2 5 7" xfId="772" xr:uid="{FEF80090-55CC-41C6-9D21-0EBD868FD104}"/>
    <cellStyle name="Comma 2 6" xfId="416" xr:uid="{479029A6-F01E-4EE3-B438-B38D0D812C35}"/>
    <cellStyle name="Comma 2 6 2" xfId="417" xr:uid="{A89A6F34-E16D-4622-A360-A70C88FA7FB3}"/>
    <cellStyle name="Comma 2 6 2 2" xfId="418" xr:uid="{A0E4BBCB-61BB-4260-960F-80141DBAA5A0}"/>
    <cellStyle name="Comma 2 6 2 2 2" xfId="683" xr:uid="{FA8B3C16-3946-4916-854B-1D368B079670}"/>
    <cellStyle name="Comma 2 6 2 3" xfId="682" xr:uid="{9CF9BE1A-3860-4D69-B5D3-09D1D466CA0C}"/>
    <cellStyle name="Comma 2 6 3" xfId="419" xr:uid="{B17DA1AA-39B0-4EFB-9780-AC4907BFAD12}"/>
    <cellStyle name="Comma 2 6 3 2" xfId="420" xr:uid="{9DAA9FFD-C22D-4006-8152-D436106A52D3}"/>
    <cellStyle name="Comma 2 6 3 2 2" xfId="685" xr:uid="{01F37B18-F931-4323-B8F8-E714F004DB2E}"/>
    <cellStyle name="Comma 2 6 3 3" xfId="684" xr:uid="{59A8AD88-B7AD-434E-9ED5-3515F2873F65}"/>
    <cellStyle name="Comma 2 6 4" xfId="421" xr:uid="{7A0562BE-950D-45CB-BA0C-EC67A2F217E8}"/>
    <cellStyle name="Comma 2 6 4 2" xfId="686" xr:uid="{AA3D44BF-0F21-4EF2-AA6E-EC72DB9AEB1B}"/>
    <cellStyle name="Comma 2 6 5" xfId="681" xr:uid="{81847FAD-FA7C-4BFF-B8C4-BF218C7D99BE}"/>
    <cellStyle name="Comma 2 7" xfId="422" xr:uid="{F9AA8AA6-F839-4A82-8CD9-D94D0280A322}"/>
    <cellStyle name="Comma 2 7 2" xfId="423" xr:uid="{61D27542-3FBB-4671-929F-22F7C52DB75D}"/>
    <cellStyle name="Comma 2 7 2 2" xfId="424" xr:uid="{40680FEF-EAA8-4203-BCF8-B79374BE8AAB}"/>
    <cellStyle name="Comma 2 7 2 2 2" xfId="689" xr:uid="{6BAD135A-81B5-4104-BEF0-E4D0F59D9552}"/>
    <cellStyle name="Comma 2 7 2 3" xfId="688" xr:uid="{AC7E6731-44A0-49E4-A3F5-506712924BB6}"/>
    <cellStyle name="Comma 2 7 3" xfId="425" xr:uid="{6417442A-5D47-4CCD-8D46-C24004089E83}"/>
    <cellStyle name="Comma 2 7 3 2" xfId="426" xr:uid="{2ACBBC4B-5889-4F25-B782-D1FA1C3C64BC}"/>
    <cellStyle name="Comma 2 7 3 2 2" xfId="691" xr:uid="{1ACC73C7-FE1C-42E3-B320-D1D24429B8BC}"/>
    <cellStyle name="Comma 2 7 3 3" xfId="690" xr:uid="{7C031FA9-83E2-491D-A82B-605DF5842E31}"/>
    <cellStyle name="Comma 2 7 4" xfId="427" xr:uid="{0CD3D668-373D-4C1D-9051-D75CAA86D5F3}"/>
    <cellStyle name="Comma 2 7 4 2" xfId="692" xr:uid="{FDD33D76-89A1-4392-BE19-55A7938A765C}"/>
    <cellStyle name="Comma 2 7 5" xfId="687" xr:uid="{590112B1-AF09-401A-89D6-DD205B6C3889}"/>
    <cellStyle name="Comma 2 8" xfId="428" xr:uid="{DF23831B-CE89-43AF-AFC6-4A9127612E40}"/>
    <cellStyle name="Comma 2 8 2" xfId="429" xr:uid="{4D2E8F08-9283-4818-96F6-D53266F11B20}"/>
    <cellStyle name="Comma 2 8 2 2" xfId="694" xr:uid="{E3F9A4A5-9CD0-4FBC-BD67-52AE529CF4F1}"/>
    <cellStyle name="Comma 2 8 3" xfId="693" xr:uid="{E721EFFD-A64F-424C-BAC1-C920324A504B}"/>
    <cellStyle name="Comma 2 9" xfId="430" xr:uid="{D817ECC0-AFB9-48B1-860B-60C591843679}"/>
    <cellStyle name="Comma 2 9 2" xfId="431" xr:uid="{7F20450C-2083-4DF9-9E56-AF29BCD2961F}"/>
    <cellStyle name="Comma 2 9 2 2" xfId="696" xr:uid="{1FEAB466-15C5-455A-96A4-F105F2FD82EC}"/>
    <cellStyle name="Comma 2 9 3" xfId="695" xr:uid="{C7489152-244F-446E-BEEA-713F68641A18}"/>
    <cellStyle name="Comma 3" xfId="48" xr:uid="{7C2F5B44-7D45-41EB-BCAF-EBB190D65B63}"/>
    <cellStyle name="Comma 3 10" xfId="432" xr:uid="{44A6B99F-37EC-44AF-960F-D2C29E9672A7}"/>
    <cellStyle name="Comma 3 11" xfId="737" xr:uid="{18156111-5F92-4077-AC99-3E76A20E620D}"/>
    <cellStyle name="Comma 3 2" xfId="57" xr:uid="{0331BB76-C4A5-4C22-8F18-CFD1092DC455}"/>
    <cellStyle name="Comma 3 2 2" xfId="77" xr:uid="{33CD9F0E-F434-4F5F-AFA7-F442FB0CB307}"/>
    <cellStyle name="Comma 3 2 2 2" xfId="117" xr:uid="{251E5560-8CEC-46E1-8978-D6A624CA151D}"/>
    <cellStyle name="Comma 3 2 2 2 2" xfId="699" xr:uid="{CA955179-F3C6-4575-B835-9ADD7D9903F8}"/>
    <cellStyle name="Comma 3 2 2 2 3" xfId="806" xr:uid="{5991C6C3-F858-44DF-937F-A77397422D5A}"/>
    <cellStyle name="Comma 3 2 2 3" xfId="434" xr:uid="{0CE8BBD6-D991-4BA5-82D2-B82EE65AE3AF}"/>
    <cellStyle name="Comma 3 2 2 4" xfId="766" xr:uid="{F825EA0D-BB69-412C-8BF6-5FCEFF40DC6A}"/>
    <cellStyle name="Comma 3 2 3" xfId="97" xr:uid="{F8A05B2C-311D-42BE-991D-1F8D52292316}"/>
    <cellStyle name="Comma 3 2 3 2" xfId="700" xr:uid="{D793EF2D-4AA5-4E22-9510-B34AA6C47FDA}"/>
    <cellStyle name="Comma 3 2 3 3" xfId="435" xr:uid="{0D37F2A9-9FF2-4AEB-B235-D566F3C774E1}"/>
    <cellStyle name="Comma 3 2 3 4" xfId="786" xr:uid="{FF65DC05-C761-4B9A-B01F-8E30F7A56DC5}"/>
    <cellStyle name="Comma 3 2 4" xfId="698" xr:uid="{2257755C-8391-41B6-B648-FAB0C372425E}"/>
    <cellStyle name="Comma 3 2 5" xfId="433" xr:uid="{EA2C1184-C7CC-4320-ACA1-84B2AB729A48}"/>
    <cellStyle name="Comma 3 2 6" xfId="746" xr:uid="{E2380871-7155-44C3-A025-98FF5054C560}"/>
    <cellStyle name="Comma 3 3" xfId="68" xr:uid="{93777125-5F37-45FE-AF5D-CDFFEC17456C}"/>
    <cellStyle name="Comma 3 3 2" xfId="108" xr:uid="{04B918D4-EE7A-4FF5-AAA3-CAD4F1CD6D72}"/>
    <cellStyle name="Comma 3 3 2 2" xfId="701" xr:uid="{F5DA06EC-EEF6-4544-8394-010AE530731F}"/>
    <cellStyle name="Comma 3 3 2 3" xfId="797" xr:uid="{A55D1BEB-BA3C-48BA-BE26-42967C298456}"/>
    <cellStyle name="Comma 3 3 3" xfId="436" xr:uid="{6FA0E76C-D197-4535-8F1E-1EF30C026B88}"/>
    <cellStyle name="Comma 3 3 4" xfId="757" xr:uid="{C5C011FD-EBDE-4C06-AEA7-37D7835F431F}"/>
    <cellStyle name="Comma 3 4" xfId="88" xr:uid="{2035A89F-667F-447C-BE9B-4B33A8B907D3}"/>
    <cellStyle name="Comma 3 4 2" xfId="702" xr:uid="{302A3188-F222-4F08-BC95-1867366A95EA}"/>
    <cellStyle name="Comma 3 4 3" xfId="437" xr:uid="{5F8E74D3-0DF3-4974-BA9E-518512D27CF4}"/>
    <cellStyle name="Comma 3 4 4" xfId="777" xr:uid="{339DB3B1-D614-4D17-9709-E15216429ECF}"/>
    <cellStyle name="Comma 3 5" xfId="438" xr:uid="{00FB38E6-9634-45B7-9551-6E2B07B63B93}"/>
    <cellStyle name="Comma 3 5 2" xfId="703" xr:uid="{3F2CC7B3-8C37-4848-A55A-0AB1F94808CD}"/>
    <cellStyle name="Comma 3 6" xfId="439" xr:uid="{1B094491-648D-44ED-A163-43759B3A20B7}"/>
    <cellStyle name="Comma 3 6 2" xfId="440" xr:uid="{0DEBF927-EEC6-44AC-87BE-733118AC787D}"/>
    <cellStyle name="Comma 3 6 2 2" xfId="705" xr:uid="{FABBB166-785B-4996-8436-7257947895FE}"/>
    <cellStyle name="Comma 3 6 3" xfId="704" xr:uid="{798E96C1-C6BD-4881-A381-9E029A1A4365}"/>
    <cellStyle name="Comma 3 7" xfId="441" xr:uid="{B699D87B-7046-4F2D-8CD0-C2E1F479226C}"/>
    <cellStyle name="Comma 3 7 2" xfId="706" xr:uid="{C5140404-F8DC-453C-94E6-B5018B748D14}"/>
    <cellStyle name="Comma 3 8" xfId="442" xr:uid="{6820FC3C-5800-4595-8222-53BDF5C1FBC4}"/>
    <cellStyle name="Comma 3 8 2" xfId="707" xr:uid="{40E5C565-2C28-4A7C-A356-8FE4F553CFE4}"/>
    <cellStyle name="Comma 3 9" xfId="697" xr:uid="{C951DCC8-1C00-4862-8196-08D394983197}"/>
    <cellStyle name="Comma 4" xfId="49" xr:uid="{75E424A1-D062-4963-BC9B-D83D10576DF9}"/>
    <cellStyle name="Comma 4 10" xfId="443" xr:uid="{70E505B8-CA08-4565-AC1C-1F7817B52D77}"/>
    <cellStyle name="Comma 4 11" xfId="738" xr:uid="{0A10B43A-1EDE-4E64-908D-E3E2A07B6E33}"/>
    <cellStyle name="Comma 4 2" xfId="58" xr:uid="{5C7D8C6A-4228-4EFF-AC8D-58E783AC053E}"/>
    <cellStyle name="Comma 4 2 2" xfId="78" xr:uid="{7E572307-29F6-44EE-8FFC-947015449D78}"/>
    <cellStyle name="Comma 4 2 2 2" xfId="118" xr:uid="{FB6A8850-5F8F-45D4-8225-44C8445C4229}"/>
    <cellStyle name="Comma 4 2 2 2 2" xfId="807" xr:uid="{FC9580FE-B403-4FED-A226-79F2AA645B9A}"/>
    <cellStyle name="Comma 4 2 2 3" xfId="709" xr:uid="{5F0202BA-EA76-4AE8-9007-F6DEA1B7609E}"/>
    <cellStyle name="Comma 4 2 2 4" xfId="767" xr:uid="{7FBB3A1B-C186-4850-ACCB-3A96CD07AE7D}"/>
    <cellStyle name="Comma 4 2 3" xfId="98" xr:uid="{13BC4B71-C4A0-4022-AF45-86053D76105B}"/>
    <cellStyle name="Comma 4 2 3 2" xfId="787" xr:uid="{0D911696-FF10-4BB6-8E38-071B229B32D9}"/>
    <cellStyle name="Comma 4 2 4" xfId="444" xr:uid="{98D10026-DEBA-44C2-99AD-30F60B13D9B2}"/>
    <cellStyle name="Comma 4 2 5" xfId="747" xr:uid="{73296860-5A8E-434E-B23C-A85411CEF770}"/>
    <cellStyle name="Comma 4 3" xfId="69" xr:uid="{FC0B3900-E8C7-46D9-95F0-36943DD8B462}"/>
    <cellStyle name="Comma 4 3 2" xfId="109" xr:uid="{462EA20F-3BDA-4C01-92DB-5B07FE492173}"/>
    <cellStyle name="Comma 4 3 2 2" xfId="710" xr:uid="{EFDDFA8F-2CB2-4D39-A089-F27FB3DC37A9}"/>
    <cellStyle name="Comma 4 3 2 3" xfId="798" xr:uid="{310E8DDE-1F80-4BFD-8292-8663F09C63D5}"/>
    <cellStyle name="Comma 4 3 3" xfId="445" xr:uid="{2642BEBC-1BE8-4FE8-AC84-D58CC3664B1E}"/>
    <cellStyle name="Comma 4 3 4" xfId="758" xr:uid="{23B805A8-8F54-467C-BA5A-B19CA27321C2}"/>
    <cellStyle name="Comma 4 4" xfId="89" xr:uid="{D669E615-D466-41E4-B049-0D617A2223F7}"/>
    <cellStyle name="Comma 4 4 2" xfId="711" xr:uid="{1A9E9E1F-C439-4A7F-940B-B6F10A01A333}"/>
    <cellStyle name="Comma 4 4 3" xfId="446" xr:uid="{866ABAAA-7D9C-4B69-82E8-8AD8317A9599}"/>
    <cellStyle name="Comma 4 4 4" xfId="778" xr:uid="{F078A1DF-6D65-49A8-ACB9-BACCEFA4560E}"/>
    <cellStyle name="Comma 4 5" xfId="447" xr:uid="{9C5906D8-27FF-4355-BCCF-3631489A92A5}"/>
    <cellStyle name="Comma 4 5 2" xfId="712" xr:uid="{3A3EF43F-3696-497D-86CC-78416D203929}"/>
    <cellStyle name="Comma 4 6" xfId="448" xr:uid="{90F637DF-44DF-4E9B-A1F3-6AE11B0E8A33}"/>
    <cellStyle name="Comma 4 6 2" xfId="713" xr:uid="{0031A66E-71FD-4033-9B60-CDA14C28FFF3}"/>
    <cellStyle name="Comma 4 7" xfId="449" xr:uid="{E0E6C236-47AA-4E44-9AFF-B1EAEBED049B}"/>
    <cellStyle name="Comma 4 7 2" xfId="714" xr:uid="{BD21D7E5-81A2-4685-AE5C-943D1990845C}"/>
    <cellStyle name="Comma 4 8" xfId="450" xr:uid="{FF940F2A-C0EE-4ACE-B7BC-4433391B1662}"/>
    <cellStyle name="Comma 4 8 2" xfId="715" xr:uid="{F93E0F84-B61B-47BD-AB33-9FCC47B710CC}"/>
    <cellStyle name="Comma 4 9" xfId="708" xr:uid="{9FDB2F6B-9E57-49B1-832B-6D8AF214E630}"/>
    <cellStyle name="Comma 5" xfId="451" xr:uid="{F3685E0F-C503-42B1-B90F-7DAFCA7E6476}"/>
    <cellStyle name="Comma 5 2" xfId="452" xr:uid="{EC04EC2D-FF88-4A7B-8193-35596880EB38}"/>
    <cellStyle name="Comma 5 2 2" xfId="717" xr:uid="{9C42988B-15C1-40A3-B055-8E600E71A060}"/>
    <cellStyle name="Comma 5 3" xfId="453" xr:uid="{F52100A3-4B04-4B87-AD5A-2219EE71A5F2}"/>
    <cellStyle name="Comma 5 3 2" xfId="718" xr:uid="{E5FBF603-670A-4580-8AF4-7C1B7CC3CDE1}"/>
    <cellStyle name="Comma 5 4" xfId="716" xr:uid="{1A28FC14-52F8-4B87-9323-20F77EC3348D}"/>
    <cellStyle name="Comma 6" xfId="454" xr:uid="{29ED8878-46CE-4307-8293-3D837363E403}"/>
    <cellStyle name="Comma 6 2" xfId="719" xr:uid="{1E4223CC-9DEF-44DA-B00A-0E73AD931A19}"/>
    <cellStyle name="data_3000" xfId="455" xr:uid="{97C22B6C-7F99-44F2-BCC9-48EE4CEC402D}"/>
    <cellStyle name="date" xfId="456" xr:uid="{EC3FFF7F-95E8-4B46-BDF8-85D797209CF0}"/>
    <cellStyle name="date 2" xfId="457" xr:uid="{E8BD1D13-36C4-4F01-96F6-D485FEB4F01B}"/>
    <cellStyle name="date 2 2" xfId="458" xr:uid="{BBC1D347-2F51-4159-B532-1F8161DFC066}"/>
    <cellStyle name="date 2 3" xfId="459" xr:uid="{D653A4FE-2E60-461B-AD29-A23DF2C812A7}"/>
    <cellStyle name="date 2 4" xfId="460" xr:uid="{D07E6BD8-EF55-4750-830F-65456D3F978F}"/>
    <cellStyle name="date 2 5" xfId="461" xr:uid="{D26A023B-2A49-4003-A389-EB92342BFB96}"/>
    <cellStyle name="date 2 6" xfId="462" xr:uid="{FE2B7F75-3131-443F-AC62-F021E537672F}"/>
    <cellStyle name="date 2 7" xfId="463" xr:uid="{9E58E82F-03F2-49B0-9307-AFFFDC20F371}"/>
    <cellStyle name="date 2 8" xfId="464" xr:uid="{20B5D633-AA97-4065-826D-A51AC6F2EBDF}"/>
    <cellStyle name="date 3" xfId="465" xr:uid="{E651E94D-2F2C-40B8-AD33-A83499821291}"/>
    <cellStyle name="date 3 2" xfId="466" xr:uid="{7B95FAE5-8DD0-4888-B23F-6BE1D84BFA24}"/>
    <cellStyle name="datetime" xfId="467" xr:uid="{8490D58E-A879-48B4-9111-475EAE6CF042}"/>
    <cellStyle name="Default" xfId="468" xr:uid="{510FC55F-F29A-4700-81F2-F6117C1E6294}"/>
    <cellStyle name="Euro" xfId="469" xr:uid="{DCD86912-D8B6-4E44-B861-352040669B75}"/>
    <cellStyle name="Explanatory Text" xfId="135" builtinId="53" customBuiltin="1"/>
    <cellStyle name="Explanatory Text 2" xfId="34" xr:uid="{DFAF67FC-99C0-4BE1-99E7-6A489DF11CC5}"/>
    <cellStyle name="Explanatory Text 2 2" xfId="470" xr:uid="{A59AA853-593C-4DD2-8327-869E26BA0DE2}"/>
    <cellStyle name="Explanatory Text 3" xfId="471" xr:uid="{0FECEEE6-6DFE-41A5-8411-4CF03E1E8EC6}"/>
    <cellStyle name="Good" xfId="126" builtinId="26" customBuiltin="1"/>
    <cellStyle name="Good 2" xfId="35" xr:uid="{E8CF7895-E6E1-4455-945C-298F22BAA163}"/>
    <cellStyle name="Good 2 2" xfId="472" xr:uid="{B13A5B6E-6D79-4132-8290-53E5870924BF}"/>
    <cellStyle name="Good 3" xfId="473" xr:uid="{7B8FE43C-25E5-4C6A-97CB-AAC93C549C6A}"/>
    <cellStyle name="Header" xfId="474" xr:uid="{0D1364E1-0886-410F-A272-DD6CF5135C67}"/>
    <cellStyle name="Heading 1" xfId="122" builtinId="16" customBuiltin="1"/>
    <cellStyle name="Heading 1 2" xfId="36" xr:uid="{14BD4F5E-2B78-4F20-83D0-8BF52F6C4B16}"/>
    <cellStyle name="Heading 1 2 2" xfId="475" xr:uid="{4D1FFEAF-34D0-4F1F-9D07-10006E8B33B8}"/>
    <cellStyle name="Heading 1 3" xfId="476" xr:uid="{0D7703C1-3F22-4170-B416-A221465DE982}"/>
    <cellStyle name="Heading 2" xfId="123" builtinId="17" customBuiltin="1"/>
    <cellStyle name="Heading 2 2" xfId="37" xr:uid="{AB83566D-80EA-4CCE-9D17-2DA1EDBF0CCD}"/>
    <cellStyle name="Heading 2 2 2" xfId="477" xr:uid="{D5AE9C05-59BA-4D59-B89C-C8DF7AAE5D4C}"/>
    <cellStyle name="Heading 2 3" xfId="478" xr:uid="{F7B64C16-AE4B-43E0-B306-C53E69D2EC70}"/>
    <cellStyle name="Heading 3" xfId="124" builtinId="18" customBuiltin="1"/>
    <cellStyle name="Heading 3 2" xfId="38" xr:uid="{1BB24B34-2FBC-42EC-98E6-A510ABCCA3F5}"/>
    <cellStyle name="Heading 3 2 2" xfId="479" xr:uid="{A06702E2-7A4E-4178-8BA5-7931564A5E4B}"/>
    <cellStyle name="Heading 3 3" xfId="480" xr:uid="{F584AFD0-4CA6-47E8-B69F-4C752FF3750E}"/>
    <cellStyle name="Heading 4" xfId="125" builtinId="19" customBuiltin="1"/>
    <cellStyle name="Heading 4 2" xfId="39" xr:uid="{5C5A810A-5EBC-4087-89BD-FAE823652283}"/>
    <cellStyle name="Heading 4 2 2" xfId="481" xr:uid="{60C38DAD-5C60-447B-B1B8-854DCF9CCC5B}"/>
    <cellStyle name="Heading 4 3" xfId="482" xr:uid="{61EC8C38-E915-4350-8CD1-73ED60655FCD}"/>
    <cellStyle name="Hyperlink" xfId="1" builtinId="8"/>
    <cellStyle name="Hyperlink 2" xfId="483" xr:uid="{7FDF203D-DB22-4552-AF43-A7457073E09E}"/>
    <cellStyle name="Hyperlink 2 2" xfId="484" xr:uid="{3C3846EA-83B5-48BA-BD92-1F0B1A5DA5BD}"/>
    <cellStyle name="Hyperlink 2 2 2" xfId="485" xr:uid="{26BF9C2C-0735-4418-8F82-8B68D74F9305}"/>
    <cellStyle name="Input" xfId="128" builtinId="20" customBuiltin="1"/>
    <cellStyle name="Input 2" xfId="40" xr:uid="{784DFF08-B1F7-4A6B-81BE-5955A1458A13}"/>
    <cellStyle name="input 2 2" xfId="720" xr:uid="{8A3D5D33-4909-4E53-841F-9F1A5A2EF2F6}"/>
    <cellStyle name="input 2 3" xfId="486" xr:uid="{9FB0E235-6E7C-4B02-BB47-833A535C1D9D}"/>
    <cellStyle name="Input 3" xfId="487" xr:uid="{6B95D625-EDE8-447B-B4B5-E80FA671E5B3}"/>
    <cellStyle name="Input 3 2" xfId="488" xr:uid="{6EC355FD-5686-405B-A745-CA1A540BE9D8}"/>
    <cellStyle name="Input 3 3" xfId="721" xr:uid="{C0C1A5BC-7FA7-4DB8-9D62-3CF892C840C2}"/>
    <cellStyle name="Input 4" xfId="489" xr:uid="{39F23D19-3450-428F-93A4-366CDBA7776E}"/>
    <cellStyle name="Input 4 2" xfId="490" xr:uid="{FA39FBD9-27B0-4E12-BDF3-27BB4A203AB1}"/>
    <cellStyle name="Input 4 3" xfId="722" xr:uid="{563F6B5E-9DF0-4B30-89C1-4CEA4FE62B92}"/>
    <cellStyle name="Input 5" xfId="491" xr:uid="{C78325F9-E04F-49C4-9B28-1CA188D5AFE0}"/>
    <cellStyle name="Input 5 2" xfId="492" xr:uid="{67438BCE-E2F4-4088-8403-EBB591D49F9B}"/>
    <cellStyle name="Input 5 3" xfId="723" xr:uid="{FC9B8F70-8321-47D8-9DD2-F62C2A0F3CD5}"/>
    <cellStyle name="Input 6" xfId="493" xr:uid="{B128B35A-946D-4F4A-876D-C6AC02B784B9}"/>
    <cellStyle name="Input 7" xfId="494" xr:uid="{98797B1A-420E-4658-ABB2-0BFD032DB209}"/>
    <cellStyle name="Input 8" xfId="495" xr:uid="{50CB6E4D-5915-441B-8972-9C5A2697579B}"/>
    <cellStyle name="Input 9" xfId="496" xr:uid="{33A883A1-56FC-454F-8799-4152B13FAEA8}"/>
    <cellStyle name="label" xfId="497" xr:uid="{89014848-02DA-46E0-A1FE-F76B376B494D}"/>
    <cellStyle name="Lien hypertexte 2" xfId="4" xr:uid="{123A0F73-0D73-445E-BCB7-B1E3C96D1E48}"/>
    <cellStyle name="Linked Cell" xfId="131" builtinId="24" customBuiltin="1"/>
    <cellStyle name="Linked Cell 2" xfId="41" xr:uid="{71EF793A-8DDE-4861-B84A-A734EE905AC8}"/>
    <cellStyle name="Linked Cell 2 2" xfId="498" xr:uid="{02D0170A-A836-4B3A-9735-09DD5E126B63}"/>
    <cellStyle name="Linked Cell 3" xfId="499" xr:uid="{F8CD8DDB-47BF-441B-8A2D-86A83AAA0DE4}"/>
    <cellStyle name="main_input" xfId="500" xr:uid="{A9149A70-4960-4021-B955-10C8A8DDB3F3}"/>
    <cellStyle name="Milliers 2" xfId="3" xr:uid="{47829426-2CFD-4375-826E-7DF48D6625E1}"/>
    <cellStyle name="Milliers 2 2" xfId="6" xr:uid="{1AA57380-DD5B-4BD5-84B3-BBBDDEC33003}"/>
    <cellStyle name="Milliers 2 2 2" xfId="9" xr:uid="{1CF3A401-E31C-43F1-A971-C7DBEDB6338F}"/>
    <cellStyle name="Milliers 2 2 2 2" xfId="56" xr:uid="{9240C807-91C2-4840-9320-864BDC2CE343}"/>
    <cellStyle name="Milliers 2 2 2 2 2" xfId="76" xr:uid="{C7ADE60B-8F57-4ABC-8337-929EDD3EC4F6}"/>
    <cellStyle name="Milliers 2 2 2 2 2 2" xfId="116" xr:uid="{158ECC63-82AA-4E9A-BF32-BB6A423C71C3}"/>
    <cellStyle name="Milliers 2 2 2 2 2 2 2" xfId="805" xr:uid="{3E0DAB47-4150-4B58-B364-A2B99DE693F8}"/>
    <cellStyle name="Milliers 2 2 2 2 2 3" xfId="765" xr:uid="{E1D0EE95-7123-4E04-B646-97F7B1C41C0C}"/>
    <cellStyle name="Milliers 2 2 2 2 3" xfId="96" xr:uid="{DF1BECBE-405A-4C6C-BAA5-CB8ADA9B4C6B}"/>
    <cellStyle name="Milliers 2 2 2 2 3 2" xfId="785" xr:uid="{D71039BB-1055-49FA-B07D-2BD8CFBFF32E}"/>
    <cellStyle name="Milliers 2 2 2 2 4" xfId="745" xr:uid="{707A2119-63E9-4D61-8762-1BB1AEADB49E}"/>
    <cellStyle name="Milliers 2 2 2 3" xfId="61" xr:uid="{56AFDE4B-FFA6-4B9C-9314-57C914DDC9B4}"/>
    <cellStyle name="Milliers 2 2 2 3 2" xfId="81" xr:uid="{FC62B722-250F-48E6-8ADE-9EEE52A25A0D}"/>
    <cellStyle name="Milliers 2 2 2 3 2 2" xfId="121" xr:uid="{602BA7E4-0347-44D6-914F-15615DBED309}"/>
    <cellStyle name="Milliers 2 2 2 3 2 2 2" xfId="810" xr:uid="{DF1DDA45-9F85-4BA4-BBF8-1B85103B173C}"/>
    <cellStyle name="Milliers 2 2 2 3 2 3" xfId="770" xr:uid="{F4D1253D-7555-44E7-9937-3D75D023A973}"/>
    <cellStyle name="Milliers 2 2 2 3 3" xfId="101" xr:uid="{58C717B0-BE4E-4B98-90B6-BD4A5A1111BB}"/>
    <cellStyle name="Milliers 2 2 2 3 3 2" xfId="790" xr:uid="{FBBDCBAE-CFB9-43BD-8B73-B6CF97CF2DEA}"/>
    <cellStyle name="Milliers 2 2 2 3 4" xfId="750" xr:uid="{6CCBF22A-035A-44AE-837A-2307ED2E0FB3}"/>
    <cellStyle name="Milliers 2 2 2 4" xfId="67" xr:uid="{7A496274-49D2-4BC2-AD47-DA069D1ECC8E}"/>
    <cellStyle name="Milliers 2 2 2 4 2" xfId="107" xr:uid="{591BC001-27D5-4A88-ACB7-BFD543262C02}"/>
    <cellStyle name="Milliers 2 2 2 4 2 2" xfId="796" xr:uid="{DCF212E7-01AD-4951-B9F9-741F07AC564C}"/>
    <cellStyle name="Milliers 2 2 2 4 3" xfId="756" xr:uid="{9801775F-003C-4402-A922-114D485BDC7B}"/>
    <cellStyle name="Milliers 2 2 2 5" xfId="87" xr:uid="{2CDD7B93-1DD8-4011-BB2E-B28918CF972B}"/>
    <cellStyle name="Milliers 2 2 2 5 2" xfId="776" xr:uid="{5724F606-6111-4256-814C-B6F57EC12155}"/>
    <cellStyle name="Milliers 2 2 2 6" xfId="12" xr:uid="{0784B0D4-9F3C-4FD4-A2DA-E8856F7CD508}"/>
    <cellStyle name="Milliers 2 2 2 6 2" xfId="736" xr:uid="{DDCE05D2-6CE8-4DA8-A105-09059DC3A9C8}"/>
    <cellStyle name="Milliers 2 2 2 7" xfId="733" xr:uid="{F65F6804-8408-4BCA-8517-F969C7CEC10F}"/>
    <cellStyle name="Milliers 2 2 3" xfId="53" xr:uid="{3A379708-0EB2-4CE2-BAF6-C46327742B8D}"/>
    <cellStyle name="Milliers 2 2 3 2" xfId="73" xr:uid="{A85DC4C7-78A5-42B1-8D90-FE117877154B}"/>
    <cellStyle name="Milliers 2 2 3 2 2" xfId="113" xr:uid="{240F8178-2685-40BC-823E-9C06D2BD950E}"/>
    <cellStyle name="Milliers 2 2 3 2 2 2" xfId="802" xr:uid="{B365D656-992B-40DC-A2FB-C287FF9D3305}"/>
    <cellStyle name="Milliers 2 2 3 2 3" xfId="762" xr:uid="{A9B01A3E-DF1D-4059-B9D6-4497C7709772}"/>
    <cellStyle name="Milliers 2 2 3 3" xfId="93" xr:uid="{C68CE2BE-88B0-4C94-BA25-C60F7B5088D1}"/>
    <cellStyle name="Milliers 2 2 3 3 2" xfId="782" xr:uid="{AE09F855-032E-4724-93B6-076A88BA1083}"/>
    <cellStyle name="Milliers 2 2 3 4" xfId="742" xr:uid="{D4A66FFE-F7A2-4AAF-9638-497EECA26334}"/>
    <cellStyle name="Milliers 2 2 4" xfId="64" xr:uid="{D72F021B-7654-4EDC-9AE0-063C72193746}"/>
    <cellStyle name="Milliers 2 2 4 2" xfId="104" xr:uid="{009E84BC-A72F-42E5-9419-B35AF519B850}"/>
    <cellStyle name="Milliers 2 2 4 2 2" xfId="793" xr:uid="{EC4CE0A4-5023-448E-83E2-3FBBC38DBE81}"/>
    <cellStyle name="Milliers 2 2 4 3" xfId="753" xr:uid="{D5EC0559-9B84-499A-B610-B74D15845D32}"/>
    <cellStyle name="Milliers 2 2 5" xfId="84" xr:uid="{AEAC6D6C-F638-47E3-8100-26B5B43072C9}"/>
    <cellStyle name="Milliers 2 2 5 2" xfId="773" xr:uid="{18B41170-9628-4EBD-8194-4E7FC86A01C7}"/>
    <cellStyle name="Milliers 2 2 6" xfId="730" xr:uid="{8004D659-DC45-43C4-BE6C-E6CF2C00890C}"/>
    <cellStyle name="Milliers 2 3" xfId="7" xr:uid="{E4D9FBCE-D02E-4ECB-9E62-80ACD62105F0}"/>
    <cellStyle name="Milliers 2 3 2" xfId="54" xr:uid="{69888796-D901-423B-B51A-A4F29D49187C}"/>
    <cellStyle name="Milliers 2 3 2 2" xfId="74" xr:uid="{24C9D465-3492-4BFB-9E0C-B2C649451CC2}"/>
    <cellStyle name="Milliers 2 3 2 2 2" xfId="114" xr:uid="{652038A9-F46F-4941-82E7-1C3610C4AD12}"/>
    <cellStyle name="Milliers 2 3 2 2 2 2" xfId="803" xr:uid="{7235BE20-B87C-4766-8499-909AECF096F6}"/>
    <cellStyle name="Milliers 2 3 2 2 3" xfId="763" xr:uid="{3106040B-12C6-4C7F-9330-DC80F3A86388}"/>
    <cellStyle name="Milliers 2 3 2 3" xfId="94" xr:uid="{CC76006A-858B-436F-930B-EA66AFB36DF3}"/>
    <cellStyle name="Milliers 2 3 2 3 2" xfId="783" xr:uid="{78A9853E-67F8-44C8-A0CB-8C5681BD6D28}"/>
    <cellStyle name="Milliers 2 3 2 4" xfId="743" xr:uid="{09D20234-6448-427C-822A-7BA9B46C35A7}"/>
    <cellStyle name="Milliers 2 3 3" xfId="59" xr:uid="{A7899BA9-2EDF-42F7-91A6-FE6D7480DECA}"/>
    <cellStyle name="Milliers 2 3 3 2" xfId="79" xr:uid="{23BFD653-C50D-4DF5-ADD0-E282ED813F14}"/>
    <cellStyle name="Milliers 2 3 3 2 2" xfId="119" xr:uid="{CDD39AFD-52BC-48F5-89B7-27B4B2A29B44}"/>
    <cellStyle name="Milliers 2 3 3 2 2 2" xfId="808" xr:uid="{E6C9CB53-D20D-4725-926E-E20ADCFA2906}"/>
    <cellStyle name="Milliers 2 3 3 2 3" xfId="768" xr:uid="{05C37E50-EEF0-4E32-B68D-86613AD66CD5}"/>
    <cellStyle name="Milliers 2 3 3 3" xfId="99" xr:uid="{A2323FF3-AB8E-41FC-8E2F-230B68FA0AE1}"/>
    <cellStyle name="Milliers 2 3 3 3 2" xfId="788" xr:uid="{BF5B95D3-0ED4-43AB-B352-B2E17014757B}"/>
    <cellStyle name="Milliers 2 3 3 4" xfId="748" xr:uid="{5D1A68B7-F4D3-42CF-BF96-AD404078217F}"/>
    <cellStyle name="Milliers 2 3 4" xfId="65" xr:uid="{C31C0D44-5E0D-4630-8766-1960A42FF75B}"/>
    <cellStyle name="Milliers 2 3 4 2" xfId="105" xr:uid="{BCF358DD-B495-4113-BABC-6A1AC9E02A83}"/>
    <cellStyle name="Milliers 2 3 4 2 2" xfId="794" xr:uid="{36740FC2-8BD5-4085-840F-3A170E64FCA0}"/>
    <cellStyle name="Milliers 2 3 4 3" xfId="754" xr:uid="{F2A98A6E-C0B6-43A7-B672-8963F88237FA}"/>
    <cellStyle name="Milliers 2 3 5" xfId="85" xr:uid="{D57F90BB-3055-49D3-87BA-4F58CE06E72B}"/>
    <cellStyle name="Milliers 2 3 5 2" xfId="774" xr:uid="{8ACA8027-4D34-417E-B680-72C3A7B8F810}"/>
    <cellStyle name="Milliers 2 3 6" xfId="10" xr:uid="{3BF17112-9BDA-4287-B84A-AA4A99FEA16D}"/>
    <cellStyle name="Milliers 2 3 6 2" xfId="734" xr:uid="{7733A4F1-3DBC-4C5F-80FC-46D027666905}"/>
    <cellStyle name="Milliers 2 3 7" xfId="731" xr:uid="{BEA8F91D-4788-4F51-85B0-C9EFEB43B8E5}"/>
    <cellStyle name="Milliers 2 4" xfId="51" xr:uid="{0FAC4DE8-35CF-4D6F-8BF9-2783C0A6F852}"/>
    <cellStyle name="Milliers 2 4 2" xfId="71" xr:uid="{4E6044EE-3987-4D1B-A075-E0949EAD176A}"/>
    <cellStyle name="Milliers 2 4 2 2" xfId="111" xr:uid="{5924BE3B-7993-4974-B5B2-0CAA6140D194}"/>
    <cellStyle name="Milliers 2 4 2 2 2" xfId="800" xr:uid="{24507DC3-B0D5-4C55-B1AC-5525191932C6}"/>
    <cellStyle name="Milliers 2 4 2 3" xfId="760" xr:uid="{071CDCDA-369B-443B-A326-AC0798E1F784}"/>
    <cellStyle name="Milliers 2 4 3" xfId="91" xr:uid="{53BB51E2-9002-4D40-AB82-0B1E3B6BA666}"/>
    <cellStyle name="Milliers 2 4 3 2" xfId="780" xr:uid="{62B36EF2-9BDD-4865-9A25-0AA1BAF3DC22}"/>
    <cellStyle name="Milliers 2 4 4" xfId="740" xr:uid="{1B1694B4-A6BD-4F14-8E10-0291DC4041EA}"/>
    <cellStyle name="Milliers 2 5" xfId="62" xr:uid="{15770D30-CA56-45D8-8A0E-D2303BD6D063}"/>
    <cellStyle name="Milliers 2 5 2" xfId="102" xr:uid="{15726B6C-7E70-4D4D-A1F5-0CBE585CD480}"/>
    <cellStyle name="Milliers 2 5 2 2" xfId="791" xr:uid="{07DDED1D-04C6-4BB6-8EA6-CEBF144322B3}"/>
    <cellStyle name="Milliers 2 5 3" xfId="751" xr:uid="{D0FC72CF-843D-4E1A-968C-C36B9A753258}"/>
    <cellStyle name="Milliers 2 6" xfId="82" xr:uid="{E112ED8D-EDF8-415E-B439-FD4C7FF118DE}"/>
    <cellStyle name="Milliers 2 6 2" xfId="771" xr:uid="{3D94CDC9-AD44-4BC1-91C3-C4692F37CDF2}"/>
    <cellStyle name="Milliers 2 7" xfId="636" xr:uid="{ED6774A0-2FB1-42CC-B710-40999C545EC3}"/>
    <cellStyle name="Milliers 2 8" xfId="728" xr:uid="{64C3EB58-7B95-488F-A4C1-8F7E829ECC62}"/>
    <cellStyle name="Milliers 3" xfId="50" xr:uid="{6D2B2E1C-3255-45E7-8F30-FACE346C2021}"/>
    <cellStyle name="Milliers 3 2" xfId="70" xr:uid="{310224F6-C82D-4996-A915-9D4BD180A263}"/>
    <cellStyle name="Milliers 3 2 2" xfId="110" xr:uid="{5237A698-B7C3-4237-9459-EEB9FB829BCA}"/>
    <cellStyle name="Milliers 3 2 2 2" xfId="799" xr:uid="{15E03459-44B4-4258-9A95-C9E84CD64DAB}"/>
    <cellStyle name="Milliers 3 2 3" xfId="759" xr:uid="{D87D80AC-987D-4400-BDC3-A4721AE58602}"/>
    <cellStyle name="Milliers 3 3" xfId="90" xr:uid="{4BEE6643-660B-4F69-BCC0-F38F9F998CDB}"/>
    <cellStyle name="Milliers 3 3 2" xfId="779" xr:uid="{6CCAE1AA-3E92-49F1-9596-1EA743D51E2C}"/>
    <cellStyle name="Milliers 3 4" xfId="739" xr:uid="{D9D3380B-2884-4BCB-B63B-C708532CC0EF}"/>
    <cellStyle name="Milliers 4" xfId="727" xr:uid="{348B559D-EE40-4255-8DB9-8DDA48F79EA9}"/>
    <cellStyle name="Neutral 2" xfId="42" xr:uid="{A705DA12-1B36-4333-B1EB-36A7F8A626C8}"/>
    <cellStyle name="Neutral 2 2" xfId="501" xr:uid="{D71358D4-659A-4758-A8C6-B680877DC204}"/>
    <cellStyle name="Neutral 3" xfId="502" xr:uid="{BA8BE1BD-D153-4C88-B447-51447F609566}"/>
    <cellStyle name="Neutre 2" xfId="164" xr:uid="{AAB4C254-9865-4424-8AC8-16204DBB2101}"/>
    <cellStyle name="Normal" xfId="0" builtinId="0"/>
    <cellStyle name="Normal 10" xfId="503" xr:uid="{D2F369A0-0DF7-423C-B3BA-FFE8B9A93EEF}"/>
    <cellStyle name="Normal 12" xfId="504" xr:uid="{E2E6B21B-AF9F-42BA-BBBA-3342DA6043BD}"/>
    <cellStyle name="Normal 2" xfId="156" xr:uid="{49536B0C-2065-459E-B920-556FD0D93D82}"/>
    <cellStyle name="Normal 2 2" xfId="160" xr:uid="{29FA12BE-A2A9-4F4C-92F4-C1A7F05CA9F3}"/>
    <cellStyle name="Normal 2 2 2" xfId="505" xr:uid="{B92DD029-53F1-410F-A833-664BE4F78B59}"/>
    <cellStyle name="Normal 2 2 3" xfId="506" xr:uid="{F7798C32-AE30-4A06-BF42-6EAD48948B01}"/>
    <cellStyle name="Normal 2 2_Feuil1" xfId="632" xr:uid="{6BEBF49F-DAD4-4942-8364-128107ABDB97}"/>
    <cellStyle name="Normal 2 3" xfId="507" xr:uid="{6955AAE3-EA53-4A23-8963-80278746349F}"/>
    <cellStyle name="Normal 2 4" xfId="508" xr:uid="{73E2F699-D3BB-4A1C-ABEC-2D57FFD63A59}"/>
    <cellStyle name="Normal 2_Feuil1" xfId="631" xr:uid="{691C55ED-2882-46C4-B4DD-D7F9FB9251E9}"/>
    <cellStyle name="Normal 3" xfId="157" xr:uid="{C686E92B-01D7-4DA3-97E5-9AEF1E8771CA}"/>
    <cellStyle name="Normal 3 10" xfId="509" xr:uid="{A9343EE8-DBEC-4750-9AF8-DE492D611AA7}"/>
    <cellStyle name="Normal 3 10 2" xfId="510" xr:uid="{156F2052-1A8C-413C-8EED-151DA462E12A}"/>
    <cellStyle name="Normal 3 11" xfId="511" xr:uid="{C86B2701-13E1-428B-8967-9EE4DE54B7D5}"/>
    <cellStyle name="Normal 3 12" xfId="512" xr:uid="{727290C6-9B96-4FA3-9516-A90FE3F31E0A}"/>
    <cellStyle name="Normal 3 13" xfId="513" xr:uid="{F6EF587D-5931-4F44-BDD4-F3EDDDFB9621}"/>
    <cellStyle name="Normal 3 14" xfId="514" xr:uid="{C9740B1F-EA25-4C57-BC51-B31B762FA7BB}"/>
    <cellStyle name="Normal 3 2" xfId="515" xr:uid="{3DAABF7D-6743-460E-90E2-99C05D4BB8E4}"/>
    <cellStyle name="Normal 3 2 2" xfId="516" xr:uid="{68F8C459-A9E0-451B-ABBA-3E7762AA13B2}"/>
    <cellStyle name="Normal 3 2 2 2" xfId="517" xr:uid="{BD9434B3-326A-44B6-B4E8-1495EB5D96A4}"/>
    <cellStyle name="Normal 3 2 2 2 2" xfId="518" xr:uid="{35E8C974-FA42-4CD6-B8B7-71746ACE034D}"/>
    <cellStyle name="Normal 3 2 2 3" xfId="519" xr:uid="{3A6D6C11-68C7-4D3E-99B3-022B1A860638}"/>
    <cellStyle name="Normal 3 2 2 3 2" xfId="520" xr:uid="{D804A6B7-CCC7-4ABE-806C-A947EF49EDBC}"/>
    <cellStyle name="Normal 3 2 2 4" xfId="521" xr:uid="{5E3CBF62-BD0D-49A4-A681-FDFA4F77C882}"/>
    <cellStyle name="Normal 3 2 3" xfId="522" xr:uid="{0571CD4F-8F20-4A7B-B73A-B42FB3F443B3}"/>
    <cellStyle name="Normal 3 2 4" xfId="523" xr:uid="{6AF95652-AD84-4745-B630-5B5813ED9535}"/>
    <cellStyle name="Normal 3 2 5" xfId="524" xr:uid="{81EFB248-F3CA-4639-AFE5-97CB24EB3806}"/>
    <cellStyle name="Normal 3 3" xfId="525" xr:uid="{5C6B564D-5ADB-49D6-8111-774F8EC25D47}"/>
    <cellStyle name="Normal 3 3 2" xfId="526" xr:uid="{A24E6824-0902-4832-8BF3-26FB53DB6BA7}"/>
    <cellStyle name="Normal 3 3 2 2" xfId="527" xr:uid="{1055D5EB-006A-4764-8328-2D7BE63B51E7}"/>
    <cellStyle name="Normal 3 3 2 2 2" xfId="528" xr:uid="{FD272039-0814-4FE1-9DEE-A63D37DB0FCB}"/>
    <cellStyle name="Normal 3 3 2 3" xfId="529" xr:uid="{B74B50DF-C656-406D-BD67-41D084C126A1}"/>
    <cellStyle name="Normal 3 3 2 3 2" xfId="530" xr:uid="{21005D44-5E19-425D-BF7A-503AD2D9D1B9}"/>
    <cellStyle name="Normal 3 3 2 4" xfId="531" xr:uid="{782F9DEE-756F-4938-B2F2-75D1338D8E3C}"/>
    <cellStyle name="Normal 3 3 3" xfId="532" xr:uid="{C591B931-220C-4EFE-8460-BA093EA660DE}"/>
    <cellStyle name="Normal 3 4" xfId="533" xr:uid="{F8C7A9B4-747D-4B69-B040-45548312DEC0}"/>
    <cellStyle name="Normal 3 4 2" xfId="534" xr:uid="{1325CEEE-445F-41C1-9621-C2B1FE798932}"/>
    <cellStyle name="Normal 3 4 2 2" xfId="535" xr:uid="{7A11E6AF-DB12-430A-84FE-691AF9D5F0A0}"/>
    <cellStyle name="Normal 3 4 3" xfId="536" xr:uid="{B4C48699-6DDE-4BFB-A999-E108B371F62D}"/>
    <cellStyle name="Normal 3 4 3 2" xfId="537" xr:uid="{89C17EBA-E938-4E61-B33E-42083C69EEDA}"/>
    <cellStyle name="Normal 3 4 4" xfId="538" xr:uid="{4A845B4E-6053-40B0-B3F0-31A697D54583}"/>
    <cellStyle name="Normal 3 5" xfId="539" xr:uid="{C9C8C0D9-782F-4215-9D54-28B3547796DC}"/>
    <cellStyle name="Normal 3 5 2" xfId="540" xr:uid="{0CE6ADDC-6BD7-40D7-9E07-F6E8358FD48A}"/>
    <cellStyle name="Normal 3 5 2 2" xfId="541" xr:uid="{CCE0159F-900B-4873-8DCD-648A774B5E20}"/>
    <cellStyle name="Normal 3 5 3" xfId="542" xr:uid="{E412A60F-C4D7-4EE0-AEC5-2D8B539837DC}"/>
    <cellStyle name="Normal 3 5 3 2" xfId="543" xr:uid="{F1466FE7-EA57-443A-9ABD-F3528CC091C0}"/>
    <cellStyle name="Normal 3 5 4" xfId="544" xr:uid="{EDB98709-656B-4DB3-BE20-5EF65F35BDC8}"/>
    <cellStyle name="Normal 3 6" xfId="545" xr:uid="{F37F83ED-CA1A-4D98-B473-7576AC52094C}"/>
    <cellStyle name="Normal 3 6 2" xfId="546" xr:uid="{FF7501B8-00EC-4ED4-84BE-65469C374C15}"/>
    <cellStyle name="Normal 3 6 2 2" xfId="547" xr:uid="{FA888FE6-58B6-41DF-9457-58B3616687E2}"/>
    <cellStyle name="Normal 3 6 3" xfId="548" xr:uid="{02017F11-6908-4489-A1D5-62BB4AC1D54B}"/>
    <cellStyle name="Normal 3 6 3 2" xfId="549" xr:uid="{306199EE-A874-4D32-963B-428D3D1C7683}"/>
    <cellStyle name="Normal 3 6 4" xfId="550" xr:uid="{C316A08A-1BD8-495E-9F63-10D4411F7F9C}"/>
    <cellStyle name="Normal 3 7" xfId="551" xr:uid="{8837CDB2-705E-4BF8-AABC-26E0E0D93FCE}"/>
    <cellStyle name="Normal 3 7 2" xfId="552" xr:uid="{CCCB0755-89C3-49DB-8ADA-393220CF54CB}"/>
    <cellStyle name="Normal 3 7 2 2" xfId="553" xr:uid="{26111421-E2A5-467F-9444-B66F7C2D513F}"/>
    <cellStyle name="Normal 3 7 3" xfId="554" xr:uid="{5334C240-B85F-43EE-8579-F2D82659C5DE}"/>
    <cellStyle name="Normal 3 7 3 2" xfId="555" xr:uid="{D9EE997A-D47E-49B2-89DD-A6A2454267B2}"/>
    <cellStyle name="Normal 3 7 4" xfId="556" xr:uid="{29F4F62D-55C1-4347-B1EA-3B550ADA7A6A}"/>
    <cellStyle name="Normal 3 8" xfId="557" xr:uid="{433ED445-CB7B-4C75-8926-FE0408894691}"/>
    <cellStyle name="Normal 3 8 2" xfId="558" xr:uid="{729C2805-C712-4B4A-B666-6A39B76C8141}"/>
    <cellStyle name="Normal 3 9" xfId="559" xr:uid="{9A200C0F-5B21-4384-AD8A-3EE51D066656}"/>
    <cellStyle name="Normal 3 9 2" xfId="560" xr:uid="{2366E28C-FD46-437F-93B3-07903A8E955E}"/>
    <cellStyle name="Normal 4" xfId="43" xr:uid="{3AF641AB-87F0-45E1-9871-1F3A73B6E5EA}"/>
    <cellStyle name="Normal 4 2" xfId="159" xr:uid="{35B289C3-D663-49D8-BC81-A098A5159496}"/>
    <cellStyle name="Normal 4 2 2" xfId="162" xr:uid="{3E021B7A-13B4-4526-B545-44D4AA63B2C5}"/>
    <cellStyle name="Normal 4 2 3" xfId="561" xr:uid="{7B4DFA02-BF97-4CDF-8988-50AC3319E3E2}"/>
    <cellStyle name="Normal 4 2_Feuil1" xfId="633" xr:uid="{C0EDAD0C-4945-40EB-B60F-30C7DB6E287A}"/>
    <cellStyle name="Normal 4 3" xfId="562" xr:uid="{D0BFBCE0-1F3F-46DA-91B6-439B1D504E95}"/>
    <cellStyle name="Normal 4 3 2" xfId="563" xr:uid="{538E1A1F-250C-41D1-9872-C75A222AF279}"/>
    <cellStyle name="Normal 4 3 2 2" xfId="564" xr:uid="{87F7F16D-A0DF-49BC-ADCE-64DC5DB19C60}"/>
    <cellStyle name="Normal 4 3 3" xfId="565" xr:uid="{1BD95D99-49C9-4E59-8A42-5769113323F2}"/>
    <cellStyle name="Normal 4 3 3 2" xfId="566" xr:uid="{A066955D-D1C9-472C-BEC7-F8FEF46B40EF}"/>
    <cellStyle name="Normal 4 3 4" xfId="567" xr:uid="{18DDC641-A39F-4F63-A121-631FB8D78B17}"/>
    <cellStyle name="Normal 4 4" xfId="568" xr:uid="{BC1578AB-10D3-4B75-AB1F-0DEB7B8AEEEB}"/>
    <cellStyle name="Normal 4 5" xfId="569" xr:uid="{F8294C57-2634-489D-919F-931897A08078}"/>
    <cellStyle name="Normal 4 6" xfId="155" xr:uid="{D0EABF81-5186-4F02-BAA9-6F51184E8209}"/>
    <cellStyle name="Normal 5" xfId="158" xr:uid="{01165E81-855B-43BE-A27F-B0CA618F7FA5}"/>
    <cellStyle name="Normal 5 2" xfId="161" xr:uid="{294FC2E3-2B3D-4E5B-877D-AD751D40E62E}"/>
    <cellStyle name="Normal 5 2 2" xfId="570" xr:uid="{4E21FE79-6498-4623-AB24-5A84B4286989}"/>
    <cellStyle name="Normal 5 2 2 2" xfId="571" xr:uid="{FDB2A6C2-AC1A-46F5-94E3-B3D86E1D35F0}"/>
    <cellStyle name="Normal 5 2 3" xfId="572" xr:uid="{49D2517E-E678-42C9-B3D9-D0A580388689}"/>
    <cellStyle name="Normal 5 2 3 2" xfId="573" xr:uid="{47D77DA7-1FB8-4CBF-A95B-C3F7A6C4C94C}"/>
    <cellStyle name="Normal 5 2 4" xfId="574" xr:uid="{DBBF86A6-B285-4103-8D13-817258337D60}"/>
    <cellStyle name="Normal 5 2_Feuil1" xfId="635" xr:uid="{E4769C66-263D-4CF7-B83B-490E0D0F8C00}"/>
    <cellStyle name="Normal 5_Feuil1" xfId="634" xr:uid="{2A646889-7B43-47B7-8715-EB9EA4B7C2BB}"/>
    <cellStyle name="Normal 6" xfId="575" xr:uid="{12876141-BE11-46D9-9EEC-94331F71A8E8}"/>
    <cellStyle name="Normal 6 2" xfId="576" xr:uid="{767D50BB-B209-4CBD-90DC-E1D056309D7B}"/>
    <cellStyle name="Normal 6 3" xfId="577" xr:uid="{B9F79694-2400-4058-9563-18E043A235A8}"/>
    <cellStyle name="Normal 7" xfId="578" xr:uid="{1E4A2DC2-54CC-4AAF-A795-4DBEBC6CC12F}"/>
    <cellStyle name="Normal 7 2" xfId="579" xr:uid="{8E5A49F4-D474-465F-B5CF-17D2D37635A1}"/>
    <cellStyle name="Normal 8" xfId="580" xr:uid="{9AB9C02A-23EA-4C88-BBF9-EB87523FAB10}"/>
    <cellStyle name="Normal 9" xfId="44" xr:uid="{475E2FE7-9B9B-4081-A606-CEE266F02A15}"/>
    <cellStyle name="Note" xfId="134" builtinId="10" customBuiltin="1"/>
    <cellStyle name="Note 2" xfId="581" xr:uid="{CF92DF88-C118-42B5-A7B7-81A375AFC735}"/>
    <cellStyle name="Note 2 2" xfId="724" xr:uid="{3D405A0F-BB7A-40D1-80B5-BEFC03EDA47C}"/>
    <cellStyle name="Note 3" xfId="582" xr:uid="{5BAACA76-7E50-4684-A96F-993BB0D818A9}"/>
    <cellStyle name="Note 3 2" xfId="583" xr:uid="{AF809812-1F8A-4071-8E6C-CDA9D5FFCA6D}"/>
    <cellStyle name="Note 3 2 2" xfId="584" xr:uid="{33E9C74E-144C-416E-8A91-3AF1BF081D46}"/>
    <cellStyle name="Note 3 2 2 2" xfId="585" xr:uid="{B31D0122-9276-49BE-B747-09C4969641DB}"/>
    <cellStyle name="Note 3 2 3" xfId="586" xr:uid="{D8220788-2B75-4BB1-BBDD-8B6379426A8B}"/>
    <cellStyle name="Note 3 2 3 2" xfId="587" xr:uid="{50848549-AA9A-4177-8C98-A3878762E88B}"/>
    <cellStyle name="Note 3 2 4" xfId="588" xr:uid="{5AC94A80-D3C4-4B56-AA9D-2B537993F699}"/>
    <cellStyle name="Note 3 3" xfId="589" xr:uid="{DD2C37C4-1C79-461C-92CC-9247F5702E55}"/>
    <cellStyle name="Note 3 3 2" xfId="590" xr:uid="{E60E74CC-8445-4627-9F42-AD29A310F4D3}"/>
    <cellStyle name="Note 3 4" xfId="591" xr:uid="{7C1BA9C5-64A6-4289-9B68-C7C552A7E8EB}"/>
    <cellStyle name="Note 3 4 2" xfId="592" xr:uid="{16B8E4E3-C4D4-404F-A3A0-E4109B78596F}"/>
    <cellStyle name="Note 3 5" xfId="593" xr:uid="{63D3E3C5-1126-43D4-9103-F6B64ADB5B87}"/>
    <cellStyle name="Note 3 6" xfId="594" xr:uid="{CA9581BA-179D-4B54-9DB5-32D161D87A8C}"/>
    <cellStyle name="Output" xfId="129" builtinId="21" customBuiltin="1"/>
    <cellStyle name="Output 2" xfId="45" xr:uid="{44559A2B-6801-4064-B113-B72E1A7262ED}"/>
    <cellStyle name="Output 2 2" xfId="725" xr:uid="{E77C7A8C-0DC4-441C-9E00-D18632556099}"/>
    <cellStyle name="Output 2 3" xfId="595" xr:uid="{95A6D6D3-C874-4DB1-A7B3-DFF7FBE2E99D}"/>
    <cellStyle name="Output 3" xfId="596" xr:uid="{A4633B63-84D1-4E49-A616-ACEF42305B90}"/>
    <cellStyle name="Percent 2" xfId="597" xr:uid="{13A3F229-CD59-48D2-864A-913B384367AC}"/>
    <cellStyle name="Percent 2 2" xfId="598" xr:uid="{CA84250C-4E51-4BDE-B58C-2CA84445B4FB}"/>
    <cellStyle name="Percent 2 3" xfId="599" xr:uid="{71213656-A4E9-4591-9565-848330E6EC97}"/>
    <cellStyle name="Percent 2 4" xfId="600" xr:uid="{BAA4143C-03FF-4750-B663-A8AFD6A65FCB}"/>
    <cellStyle name="Percent 2 5" xfId="601" xr:uid="{91ED020A-45E8-4FB8-AFB8-D6FB73034134}"/>
    <cellStyle name="Percent 2 5 2" xfId="602" xr:uid="{C45B95E6-53FC-4DA8-9CDA-BC36FC8CD3B4}"/>
    <cellStyle name="Percent 2 6" xfId="603" xr:uid="{E2542CA9-2ACD-4979-BE65-E100BA044FEA}"/>
    <cellStyle name="Percent 2 7" xfId="604" xr:uid="{E4E22D44-3175-4039-9987-F90A1E1D9A11}"/>
    <cellStyle name="Percent 3" xfId="605" xr:uid="{83433BE1-5005-489D-AA53-BF2D57F3E568}"/>
    <cellStyle name="realtime" xfId="606" xr:uid="{66DEAACB-DE46-45C4-A71D-BBC95C244841}"/>
    <cellStyle name="result" xfId="607" xr:uid="{DD170168-ECD9-428B-A3B9-1A01124FFAA7}"/>
    <cellStyle name="rt" xfId="608" xr:uid="{80714099-6E0B-4CB3-92C0-F90D68C77E35}"/>
    <cellStyle name="static" xfId="609" xr:uid="{1029EC00-7AA6-4D99-8A8D-BAD4829DED51}"/>
    <cellStyle name="static 2" xfId="610" xr:uid="{C63A3E87-69F6-447B-902E-0184F4E0FC3E}"/>
    <cellStyle name="static 2 2" xfId="611" xr:uid="{5FAC00E2-C442-43B8-A52B-6892A3DC9CDB}"/>
    <cellStyle name="static 2 3" xfId="612" xr:uid="{BA67F84D-5743-46E6-B184-87D69F835BA7}"/>
    <cellStyle name="static 2 4" xfId="613" xr:uid="{E5E9CCA3-8847-494B-A47E-FF7EB8142509}"/>
    <cellStyle name="static 2 5" xfId="614" xr:uid="{0211440F-AD05-40DA-ABA9-EEA72E5C9C4E}"/>
    <cellStyle name="static 2 6" xfId="615" xr:uid="{DD979215-011C-4A4E-B68A-49F1D34E871E}"/>
    <cellStyle name="static 2 7" xfId="616" xr:uid="{8AA38489-45AC-46FD-954E-5088E243B5EE}"/>
    <cellStyle name="static 2 8" xfId="617" xr:uid="{12F51A43-800B-46E9-BD4E-1DCD6D976C58}"/>
    <cellStyle name="static 3" xfId="618" xr:uid="{B5190D70-164E-4FDE-A551-4031D50A25CA}"/>
    <cellStyle name="static 3 2" xfId="619" xr:uid="{0C7288EE-1738-4EC5-80FF-4FC60A7E5A85}"/>
    <cellStyle name="Style 1" xfId="620" xr:uid="{E9514BC3-444F-418E-903E-600E4729F9C1}"/>
    <cellStyle name="swpBody01" xfId="621" xr:uid="{90DC2800-F9D2-4EE8-96D0-1F8D94744B6D}"/>
    <cellStyle name="swpHBBookTitle" xfId="622" xr:uid="{EE0157FC-9782-4BFE-A5DB-1E471FCE359E}"/>
    <cellStyle name="swpHBChapterTitle" xfId="623" xr:uid="{977DD3A4-4C0F-4D6F-B573-74E0D445FA18}"/>
    <cellStyle name="text" xfId="624" xr:uid="{78C59314-887A-4A9B-887A-264DC3F96FBA}"/>
    <cellStyle name="Title 2" xfId="46" xr:uid="{C8280338-8AAB-41D0-A1C0-B72CCE78100A}"/>
    <cellStyle name="Title 2 2" xfId="625" xr:uid="{188CC567-EA00-4FA5-9A7E-C3CE677B81DE}"/>
    <cellStyle name="Title 3" xfId="626" xr:uid="{C1CBB050-DD36-4714-BB98-93F7711F3D9E}"/>
    <cellStyle name="Titre 2" xfId="163" xr:uid="{FE36390E-AAE3-4D4E-B558-8D6C85E1752F}"/>
    <cellStyle name="Total" xfId="136" builtinId="25" customBuiltin="1"/>
    <cellStyle name="Total 2" xfId="627" xr:uid="{1B4594F9-1DB9-4584-9FDA-F2145E75B9F9}"/>
    <cellStyle name="Total 2 2" xfId="726" xr:uid="{AD3B903D-24AA-4C19-B67B-9ECD502A5631}"/>
    <cellStyle name="Total 3" xfId="628" xr:uid="{A356E726-E201-4F68-86A2-5F3E2EA04398}"/>
    <cellStyle name="Warning Text" xfId="133" builtinId="11" customBuiltin="1"/>
    <cellStyle name="Warning Text 2" xfId="47" xr:uid="{860F66B6-0FBA-4645-B7FB-430EC395AD77}"/>
    <cellStyle name="Warning Text 2 2" xfId="629" xr:uid="{904AB598-6AD3-4A2A-8B65-3A1E08DC1FCA}"/>
    <cellStyle name="Warning Text 3" xfId="630" xr:uid="{A6408964-CA06-43BA-A1C2-BE48E5816C57}"/>
  </cellStyles>
  <dxfs count="1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auto="1"/>
      </font>
      <fill>
        <patternFill>
          <bgColor rgb="FFFFC7CE"/>
        </patternFill>
      </fill>
    </dxf>
    <dxf>
      <font>
        <color auto="1"/>
      </font>
      <fill>
        <patternFill>
          <bgColor rgb="FFC6EFCE"/>
        </patternFill>
      </fill>
    </dxf>
    <dxf>
      <font>
        <color auto="1"/>
      </font>
      <fill>
        <patternFill>
          <bgColor rgb="FFFFC7CE"/>
        </patternFill>
      </fill>
    </dxf>
    <dxf>
      <font>
        <color auto="1"/>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2EBBB8"/>
      <color rgb="FF0099CC"/>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104775</xdr:colOff>
      <xdr:row>10</xdr:row>
      <xdr:rowOff>156138</xdr:rowOff>
    </xdr:to>
    <xdr:pic>
      <xdr:nvPicPr>
        <xdr:cNvPr id="2" name="Image 10" descr="Equity_logos_risk_notices.jpg">
          <a:extLst>
            <a:ext uri="{FF2B5EF4-FFF2-40B4-BE49-F238E27FC236}">
              <a16:creationId xmlns:a16="http://schemas.microsoft.com/office/drawing/2014/main" id="{6EAB448E-F6EF-47F1-B8C9-F999A1CD9D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9410700" cy="1775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26670</xdr:colOff>
      <xdr:row>14</xdr:row>
      <xdr:rowOff>43813</xdr:rowOff>
    </xdr:from>
    <xdr:to>
      <xdr:col>14</xdr:col>
      <xdr:colOff>57150</xdr:colOff>
      <xdr:row>29</xdr:row>
      <xdr:rowOff>19049</xdr:rowOff>
    </xdr:to>
    <xdr:sp macro="" textlink="">
      <xdr:nvSpPr>
        <xdr:cNvPr id="3" name="ZoneTexte 2">
          <a:extLst>
            <a:ext uri="{FF2B5EF4-FFF2-40B4-BE49-F238E27FC236}">
              <a16:creationId xmlns:a16="http://schemas.microsoft.com/office/drawing/2014/main" id="{B8F6384B-ED42-4DC1-A591-2EF996693A49}"/>
            </a:ext>
          </a:extLst>
        </xdr:cNvPr>
        <xdr:cNvSpPr txBox="1"/>
      </xdr:nvSpPr>
      <xdr:spPr>
        <a:xfrm>
          <a:off x="26670" y="2653663"/>
          <a:ext cx="9403080" cy="3928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solidFill>
              <a:schemeClr val="bg1">
                <a:lumMod val="50000"/>
              </a:schemeClr>
            </a:solidFill>
            <a:sym typeface="Wingdings" panose="05000000000000000000" pitchFamily="2" charset="2"/>
          </a:endParaRPr>
        </a:p>
        <a:p>
          <a:r>
            <a:rPr lang="en-US" sz="1100">
              <a:solidFill>
                <a:schemeClr val="bg1">
                  <a:lumMod val="50000"/>
                </a:schemeClr>
              </a:solidFill>
              <a:effectLst/>
              <a:latin typeface="+mn-lt"/>
              <a:ea typeface="+mn-ea"/>
              <a:cs typeface="+mn-cs"/>
            </a:rPr>
            <a:t>Pursuant to the Instruction n° IV.1-2 published on February, 10 2023 and applicable from</a:t>
          </a:r>
          <a:r>
            <a:rPr lang="en-US" sz="1100" baseline="0">
              <a:solidFill>
                <a:schemeClr val="bg1">
                  <a:lumMod val="50000"/>
                </a:schemeClr>
              </a:solidFill>
              <a:effectLst/>
              <a:latin typeface="+mn-lt"/>
              <a:ea typeface="+mn-ea"/>
              <a:cs typeface="+mn-cs"/>
            </a:rPr>
            <a:t> February, 11 2023 </a:t>
          </a:r>
          <a:r>
            <a:rPr lang="en-US" sz="1100">
              <a:solidFill>
                <a:schemeClr val="bg1">
                  <a:lumMod val="50000"/>
                </a:schemeClr>
              </a:solidFill>
              <a:effectLst/>
              <a:latin typeface="+mn-lt"/>
              <a:ea typeface="+mn-ea"/>
              <a:cs typeface="+mn-cs"/>
            </a:rPr>
            <a:t>related to open position limits on Financial Listed Derivative contracts, LCH SA sets the open position limits on Financial</a:t>
          </a:r>
          <a:r>
            <a:rPr lang="en-US" sz="1100" baseline="0">
              <a:solidFill>
                <a:schemeClr val="bg1">
                  <a:lumMod val="50000"/>
                </a:schemeClr>
              </a:solidFill>
              <a:effectLst/>
              <a:latin typeface="+mn-lt"/>
              <a:ea typeface="+mn-ea"/>
              <a:cs typeface="+mn-cs"/>
            </a:rPr>
            <a:t> Listed Derivative </a:t>
          </a:r>
          <a:r>
            <a:rPr lang="en-US" sz="1100">
              <a:solidFill>
                <a:schemeClr val="bg1">
                  <a:lumMod val="50000"/>
                </a:schemeClr>
              </a:solidFill>
              <a:effectLst/>
              <a:latin typeface="+mn-lt"/>
              <a:ea typeface="+mn-ea"/>
              <a:cs typeface="+mn-cs"/>
            </a:rPr>
            <a:t>Contracts hereafter.</a:t>
          </a:r>
          <a:endParaRPr lang="fr-FR" sz="1100">
            <a:solidFill>
              <a:schemeClr val="bg1">
                <a:lumMod val="50000"/>
              </a:schemeClr>
            </a:solidFill>
            <a:effectLst/>
            <a:latin typeface="+mn-lt"/>
            <a:ea typeface="+mn-ea"/>
            <a:cs typeface="+mn-cs"/>
            <a:sym typeface="Wingdings" panose="05000000000000000000" pitchFamily="2" charset="2"/>
          </a:endParaRPr>
        </a:p>
        <a:p>
          <a:endParaRPr lang="fr-FR" sz="1100">
            <a:solidFill>
              <a:schemeClr val="bg1">
                <a:lumMod val="50000"/>
              </a:schemeClr>
            </a:solidFill>
            <a:sym typeface="Wingdings" panose="05000000000000000000" pitchFamily="2" charset="2"/>
          </a:endParaRPr>
        </a:p>
        <a:p>
          <a:r>
            <a:rPr lang="fr-FR" sz="1500">
              <a:solidFill>
                <a:schemeClr val="bg1">
                  <a:lumMod val="50000"/>
                </a:schemeClr>
              </a:solidFill>
              <a:sym typeface="Wingdings" panose="05000000000000000000" pitchFamily="2" charset="2"/>
            </a:rPr>
            <a:t></a:t>
          </a:r>
          <a:r>
            <a:rPr lang="fr-FR" sz="1500">
              <a:solidFill>
                <a:schemeClr val="bg1">
                  <a:lumMod val="50000"/>
                </a:schemeClr>
              </a:solidFill>
            </a:rPr>
            <a:t> </a:t>
          </a:r>
          <a:r>
            <a:rPr lang="fr-FR" sz="1500" b="1" u="sng">
              <a:solidFill>
                <a:schemeClr val="bg1">
                  <a:lumMod val="50000"/>
                </a:schemeClr>
              </a:solidFill>
            </a:rPr>
            <a:t>For Single Stock derivatives</a:t>
          </a:r>
          <a:r>
            <a:rPr lang="fr-FR" sz="1500">
              <a:solidFill>
                <a:schemeClr val="bg1">
                  <a:lumMod val="50000"/>
                </a:schemeClr>
              </a:solidFill>
            </a:rPr>
            <a:t>:</a:t>
          </a: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Position Limit</a:t>
          </a:r>
        </a:p>
        <a:p>
          <a:pPr lvl="2">
            <a:spcBef>
              <a:spcPts val="600"/>
            </a:spcBef>
          </a:pPr>
          <a:r>
            <a:rPr lang="en-GB" sz="1100">
              <a:solidFill>
                <a:schemeClr val="bg1">
                  <a:lumMod val="50000"/>
                </a:schemeClr>
              </a:solidFill>
              <a:effectLst/>
              <a:latin typeface="+mn-lt"/>
              <a:ea typeface="+mn-ea"/>
              <a:cs typeface="+mn-cs"/>
            </a:rPr>
            <a:t>- The limit is based on the overall underlying stock exposure</a:t>
          </a:r>
          <a:r>
            <a:rPr lang="en-GB" sz="1100" baseline="0">
              <a:solidFill>
                <a:schemeClr val="bg1">
                  <a:lumMod val="50000"/>
                </a:schemeClr>
              </a:solidFill>
              <a:effectLst/>
              <a:latin typeface="+mn-lt"/>
              <a:ea typeface="+mn-ea"/>
              <a:cs typeface="+mn-cs"/>
            </a:rPr>
            <a:t> commingling </a:t>
          </a:r>
          <a:r>
            <a:rPr lang="en-GB" sz="1100" b="1" baseline="0">
              <a:solidFill>
                <a:schemeClr val="bg1">
                  <a:lumMod val="50000"/>
                </a:schemeClr>
              </a:solidFill>
              <a:effectLst/>
              <a:latin typeface="+mn-lt"/>
              <a:ea typeface="+mn-ea"/>
              <a:cs typeface="+mn-cs"/>
            </a:rPr>
            <a:t>Single Stock Future (SSF)</a:t>
          </a:r>
          <a:r>
            <a:rPr lang="en-GB" sz="1100" baseline="0">
              <a:solidFill>
                <a:schemeClr val="bg1">
                  <a:lumMod val="50000"/>
                </a:schemeClr>
              </a:solidFill>
              <a:effectLst/>
              <a:latin typeface="+mn-lt"/>
              <a:ea typeface="+mn-ea"/>
              <a:cs typeface="+mn-cs"/>
            </a:rPr>
            <a:t> and </a:t>
          </a:r>
          <a:r>
            <a:rPr lang="en-GB" sz="1100" b="1" baseline="0">
              <a:solidFill>
                <a:schemeClr val="bg1">
                  <a:lumMod val="50000"/>
                </a:schemeClr>
              </a:solidFill>
              <a:effectLst/>
              <a:latin typeface="+mn-lt"/>
              <a:ea typeface="+mn-ea"/>
              <a:cs typeface="+mn-cs"/>
            </a:rPr>
            <a:t>Single Stock Option (SSO)</a:t>
          </a:r>
          <a:r>
            <a:rPr lang="en-GB" sz="1100" baseline="0">
              <a:solidFill>
                <a:schemeClr val="bg1">
                  <a:lumMod val="50000"/>
                </a:schemeClr>
              </a:solidFill>
              <a:effectLst/>
              <a:latin typeface="+mn-lt"/>
              <a:ea typeface="+mn-ea"/>
              <a:cs typeface="+mn-cs"/>
            </a:rPr>
            <a:t> positions and </a:t>
          </a:r>
          <a:r>
            <a:rPr lang="en-GB" sz="1100" b="1">
              <a:solidFill>
                <a:schemeClr val="bg1">
                  <a:lumMod val="50000"/>
                </a:schemeClr>
              </a:solidFill>
              <a:effectLst/>
              <a:latin typeface="+mn-lt"/>
              <a:ea typeface="+mn-ea"/>
              <a:cs typeface="+mn-cs"/>
            </a:rPr>
            <a:t>applies to the total equivalent underlying stock position</a:t>
          </a:r>
          <a:r>
            <a:rPr lang="en-GB" sz="1100">
              <a:solidFill>
                <a:schemeClr val="bg1">
                  <a:lumMod val="50000"/>
                </a:schemeClr>
              </a:solidFill>
              <a:effectLst/>
              <a:latin typeface="+mn-lt"/>
              <a:ea typeface="+mn-ea"/>
              <a:cs typeface="+mn-cs"/>
            </a:rPr>
            <a:t>. </a:t>
          </a:r>
        </a:p>
        <a:p>
          <a:pPr marL="914400" marR="0" lvl="2" indent="0" defTabSz="914400" eaLnBrk="1" fontAlgn="auto" latinLnBrk="0" hangingPunct="1">
            <a:lnSpc>
              <a:spcPct val="100000"/>
            </a:lnSpc>
            <a:spcBef>
              <a:spcPts val="0"/>
            </a:spcBef>
            <a:spcAft>
              <a:spcPts val="0"/>
            </a:spcAft>
            <a:buClrTx/>
            <a:buSzTx/>
            <a:buFontTx/>
            <a:buNone/>
            <a:tabLst/>
            <a:defRPr/>
          </a:pPr>
          <a:r>
            <a:rPr lang="en-GB" sz="1100" b="1">
              <a:solidFill>
                <a:schemeClr val="bg1">
                  <a:lumMod val="50000"/>
                </a:schemeClr>
              </a:solidFill>
              <a:effectLst/>
              <a:latin typeface="+mn-lt"/>
              <a:ea typeface="+mn-ea"/>
              <a:cs typeface="+mn-cs"/>
            </a:rPr>
            <a:t>The total equivalent underlying stock position </a:t>
          </a:r>
          <a:r>
            <a:rPr lang="en-GB" sz="1100">
              <a:solidFill>
                <a:schemeClr val="bg1">
                  <a:lumMod val="50000"/>
                </a:schemeClr>
              </a:solidFill>
              <a:effectLst/>
              <a:latin typeface="+mn-lt"/>
              <a:ea typeface="+mn-ea"/>
              <a:cs typeface="+mn-cs"/>
            </a:rPr>
            <a:t>on a given underlying stock is the net position coming from SSFs and SSOs referencing this stock. For SSO,</a:t>
          </a:r>
          <a:r>
            <a:rPr lang="en-GB" sz="1100" baseline="0">
              <a:solidFill>
                <a:schemeClr val="bg1">
                  <a:lumMod val="50000"/>
                </a:schemeClr>
              </a:solidFill>
              <a:effectLst/>
              <a:latin typeface="+mn-lt"/>
              <a:ea typeface="+mn-ea"/>
              <a:cs typeface="+mn-cs"/>
            </a:rPr>
            <a:t> </a:t>
          </a:r>
          <a:r>
            <a:rPr lang="en-GB" sz="1100">
              <a:solidFill>
                <a:schemeClr val="bg1">
                  <a:lumMod val="50000"/>
                </a:schemeClr>
              </a:solidFill>
              <a:effectLst/>
              <a:latin typeface="+mn-lt"/>
              <a:ea typeface="+mn-ea"/>
              <a:cs typeface="+mn-cs"/>
            </a:rPr>
            <a:t>the delta* of the options is used to determine the equivalent stock position.</a:t>
          </a:r>
          <a:endParaRPr lang="fr-FR">
            <a:solidFill>
              <a:schemeClr val="bg1">
                <a:lumMod val="50000"/>
              </a:schemeClr>
            </a:solidFill>
            <a:effectLst/>
          </a:endParaRPr>
        </a:p>
        <a:p>
          <a:pPr lvl="2">
            <a:spcBef>
              <a:spcPts val="600"/>
            </a:spcBef>
          </a:pPr>
          <a:r>
            <a:rPr lang="en-GB" sz="1100">
              <a:solidFill>
                <a:schemeClr val="bg1">
                  <a:lumMod val="50000"/>
                </a:schemeClr>
              </a:solidFill>
              <a:effectLst/>
              <a:latin typeface="+mn-lt"/>
              <a:ea typeface="+mn-ea"/>
              <a:cs typeface="+mn-cs"/>
            </a:rPr>
            <a:t>- For </a:t>
          </a:r>
          <a:r>
            <a:rPr lang="en-GB" sz="1100" b="1">
              <a:solidFill>
                <a:schemeClr val="bg1">
                  <a:lumMod val="50000"/>
                </a:schemeClr>
              </a:solidFill>
              <a:effectLst/>
              <a:latin typeface="+mn-lt"/>
              <a:ea typeface="+mn-ea"/>
              <a:cs typeface="+mn-cs"/>
            </a:rPr>
            <a:t>Single</a:t>
          </a:r>
          <a:r>
            <a:rPr lang="en-GB" sz="1100" b="1" baseline="0">
              <a:solidFill>
                <a:schemeClr val="bg1">
                  <a:lumMod val="50000"/>
                </a:schemeClr>
              </a:solidFill>
              <a:effectLst/>
              <a:latin typeface="+mn-lt"/>
              <a:ea typeface="+mn-ea"/>
              <a:cs typeface="+mn-cs"/>
            </a:rPr>
            <a:t> Stock Dividend Futures </a:t>
          </a:r>
          <a:r>
            <a:rPr lang="en-GB" sz="1100" baseline="0">
              <a:solidFill>
                <a:schemeClr val="bg1">
                  <a:lumMod val="50000"/>
                </a:schemeClr>
              </a:solidFill>
              <a:effectLst/>
              <a:latin typeface="+mn-lt"/>
              <a:ea typeface="+mn-ea"/>
              <a:cs typeface="+mn-cs"/>
            </a:rPr>
            <a:t>(SSDF), t</a:t>
          </a:r>
          <a:r>
            <a:rPr lang="en-GB" sz="1100">
              <a:solidFill>
                <a:schemeClr val="bg1">
                  <a:lumMod val="50000"/>
                </a:schemeClr>
              </a:solidFill>
              <a:effectLst/>
              <a:latin typeface="+mn-lt"/>
              <a:ea typeface="+mn-ea"/>
              <a:cs typeface="+mn-cs"/>
            </a:rPr>
            <a:t>he limit also applies to the equivalent underlying stock position of the related SSF position  with the same dividend exposure as the SSDF (taking into account the relevant sizes of each contracts) </a:t>
          </a:r>
          <a:endParaRPr lang="fr-FR" sz="1100">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endParaRPr lang="en-GB" sz="300">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a:solidFill>
                <a:schemeClr val="bg1">
                  <a:lumMod val="50000"/>
                </a:schemeClr>
              </a:solidFill>
              <a:effectLst/>
              <a:latin typeface="+mn-lt"/>
              <a:ea typeface="+mn-ea"/>
              <a:cs typeface="+mn-cs"/>
            </a:rPr>
            <a:t>*</a:t>
          </a:r>
          <a:r>
            <a:rPr lang="en-GB" sz="1000" i="1">
              <a:solidFill>
                <a:schemeClr val="bg1">
                  <a:lumMod val="50000"/>
                </a:schemeClr>
              </a:solidFill>
              <a:effectLst/>
              <a:latin typeface="+mn-lt"/>
              <a:ea typeface="+mn-ea"/>
              <a:cs typeface="+mn-cs"/>
            </a:rPr>
            <a:t>For SSO, the delta of the options is provided in the SPAN® Parameter</a:t>
          </a:r>
          <a:r>
            <a:rPr lang="en-GB" sz="1000" i="1" baseline="0">
              <a:solidFill>
                <a:schemeClr val="bg1">
                  <a:lumMod val="50000"/>
                </a:schemeClr>
              </a:solidFill>
              <a:effectLst/>
              <a:latin typeface="+mn-lt"/>
              <a:ea typeface="+mn-ea"/>
              <a:cs typeface="+mn-cs"/>
            </a:rPr>
            <a:t> files.</a:t>
          </a:r>
          <a:endParaRPr lang="en-GB" sz="1000" i="1">
            <a:solidFill>
              <a:schemeClr val="bg1">
                <a:lumMod val="50000"/>
              </a:schemeClr>
            </a:solidFill>
            <a:effectLst/>
            <a:latin typeface="+mn-lt"/>
            <a:ea typeface="+mn-ea"/>
            <a:cs typeface="+mn-cs"/>
          </a:endParaRP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Materiality Threshold</a:t>
          </a:r>
        </a:p>
        <a:p>
          <a:pPr lvl="2">
            <a:spcBef>
              <a:spcPts val="600"/>
            </a:spcBef>
          </a:pPr>
          <a:r>
            <a:rPr lang="en-GB" sz="1100">
              <a:solidFill>
                <a:schemeClr val="bg1">
                  <a:lumMod val="50000"/>
                </a:schemeClr>
              </a:solidFill>
              <a:effectLst/>
              <a:latin typeface="+mn-lt"/>
              <a:ea typeface="+mn-ea"/>
              <a:cs typeface="+mn-cs"/>
            </a:rPr>
            <a:t>- A </a:t>
          </a:r>
          <a:r>
            <a:rPr lang="en-GB" sz="1100" b="1">
              <a:solidFill>
                <a:schemeClr val="bg1">
                  <a:lumMod val="50000"/>
                </a:schemeClr>
              </a:solidFill>
              <a:effectLst/>
              <a:latin typeface="+mn-lt"/>
              <a:ea typeface="+mn-ea"/>
              <a:cs typeface="+mn-cs"/>
            </a:rPr>
            <a:t>materiality threshold </a:t>
          </a:r>
          <a:r>
            <a:rPr lang="en-GB" sz="1100">
              <a:solidFill>
                <a:schemeClr val="bg1">
                  <a:lumMod val="50000"/>
                </a:schemeClr>
              </a:solidFill>
              <a:effectLst/>
              <a:latin typeface="+mn-lt"/>
              <a:ea typeface="+mn-ea"/>
              <a:cs typeface="+mn-cs"/>
            </a:rPr>
            <a:t>on the net value of the equivalent stock position is considered to </a:t>
          </a:r>
          <a:r>
            <a:rPr lang="en-GB" sz="1100" b="1">
              <a:solidFill>
                <a:schemeClr val="bg1">
                  <a:lumMod val="50000"/>
                </a:schemeClr>
              </a:solidFill>
              <a:effectLst/>
              <a:latin typeface="+mn-lt"/>
              <a:ea typeface="+mn-ea"/>
              <a:cs typeface="+mn-cs"/>
            </a:rPr>
            <a:t>trigger the application of the position limit rule</a:t>
          </a:r>
          <a:r>
            <a:rPr lang="en-GB" sz="1100">
              <a:solidFill>
                <a:schemeClr val="bg1">
                  <a:lumMod val="50000"/>
                </a:schemeClr>
              </a:solidFill>
              <a:effectLst/>
              <a:latin typeface="+mn-lt"/>
              <a:ea typeface="+mn-ea"/>
              <a:cs typeface="+mn-cs"/>
            </a:rPr>
            <a:t>. </a:t>
          </a:r>
        </a:p>
        <a:p>
          <a:pPr lvl="0">
            <a:spcBef>
              <a:spcPts val="600"/>
            </a:spcBef>
          </a:pPr>
          <a:r>
            <a:rPr lang="fr-FR" sz="1100">
              <a:solidFill>
                <a:schemeClr val="bg1">
                  <a:lumMod val="50000"/>
                </a:schemeClr>
              </a:solidFill>
              <a:effectLst/>
              <a:latin typeface="+mn-lt"/>
              <a:ea typeface="+mn-ea"/>
              <a:cs typeface="+mn-cs"/>
            </a:rPr>
            <a:t>Position Limits</a:t>
          </a:r>
          <a:r>
            <a:rPr lang="fr-FR" sz="1100" baseline="0">
              <a:solidFill>
                <a:schemeClr val="bg1">
                  <a:lumMod val="50000"/>
                </a:schemeClr>
              </a:solidFill>
              <a:effectLst/>
              <a:latin typeface="+mn-lt"/>
              <a:ea typeface="+mn-ea"/>
              <a:cs typeface="+mn-cs"/>
            </a:rPr>
            <a:t> and</a:t>
          </a:r>
          <a:r>
            <a:rPr lang="fr-FR" sz="1100">
              <a:solidFill>
                <a:schemeClr val="bg1">
                  <a:lumMod val="50000"/>
                </a:schemeClr>
              </a:solidFill>
              <a:effectLst/>
              <a:latin typeface="+mn-lt"/>
              <a:ea typeface="+mn-ea"/>
              <a:cs typeface="+mn-cs"/>
            </a:rPr>
            <a:t> Thresholds are provided by underlying stock in the sheet "Position Limit by Single Stock" of this</a:t>
          </a:r>
          <a:r>
            <a:rPr lang="fr-FR" sz="1100" baseline="0">
              <a:solidFill>
                <a:schemeClr val="bg1">
                  <a:lumMod val="50000"/>
                </a:schemeClr>
              </a:solidFill>
              <a:effectLst/>
              <a:latin typeface="+mn-lt"/>
              <a:ea typeface="+mn-ea"/>
              <a:cs typeface="+mn-cs"/>
            </a:rPr>
            <a:t> file</a:t>
          </a:r>
          <a:r>
            <a:rPr lang="fr-FR" sz="1100">
              <a:solidFill>
                <a:schemeClr val="bg1">
                  <a:lumMod val="50000"/>
                </a:schemeClr>
              </a:solidFill>
              <a:effectLst/>
              <a:latin typeface="+mn-lt"/>
              <a:ea typeface="+mn-ea"/>
              <a:cs typeface="+mn-cs"/>
            </a:rPr>
            <a:t>.</a:t>
          </a:r>
        </a:p>
        <a:p>
          <a:pPr marL="628650" lvl="1" indent="-171450">
            <a:spcBef>
              <a:spcPts val="1200"/>
            </a:spcBef>
            <a:buFont typeface="Arial" panose="020B0604020202020204" pitchFamily="34" charset="0"/>
            <a:buChar char="•"/>
          </a:pPr>
          <a:r>
            <a:rPr lang="en-GB" sz="1100" b="1">
              <a:solidFill>
                <a:schemeClr val="bg1">
                  <a:lumMod val="50000"/>
                </a:schemeClr>
              </a:solidFill>
              <a:effectLst/>
              <a:latin typeface="+mn-lt"/>
              <a:ea typeface="+mn-ea"/>
              <a:cs typeface="+mn-cs"/>
            </a:rPr>
            <a:t>Examples </a:t>
          </a:r>
        </a:p>
        <a:p>
          <a:endParaRPr lang="fr-FR" sz="1100">
            <a:solidFill>
              <a:schemeClr val="bg1">
                <a:lumMod val="50000"/>
              </a:schemeClr>
            </a:solidFill>
          </a:endParaRPr>
        </a:p>
      </xdr:txBody>
    </xdr:sp>
    <xdr:clientData/>
  </xdr:twoCellAnchor>
  <xdr:twoCellAnchor>
    <xdr:from>
      <xdr:col>0</xdr:col>
      <xdr:colOff>34290</xdr:colOff>
      <xdr:row>34</xdr:row>
      <xdr:rowOff>118109</xdr:rowOff>
    </xdr:from>
    <xdr:to>
      <xdr:col>13</xdr:col>
      <xdr:colOff>952500</xdr:colOff>
      <xdr:row>56</xdr:row>
      <xdr:rowOff>95250</xdr:rowOff>
    </xdr:to>
    <xdr:sp macro="" textlink="">
      <xdr:nvSpPr>
        <xdr:cNvPr id="4" name="ZoneTexte 3">
          <a:extLst>
            <a:ext uri="{FF2B5EF4-FFF2-40B4-BE49-F238E27FC236}">
              <a16:creationId xmlns:a16="http://schemas.microsoft.com/office/drawing/2014/main" id="{5E63CDB7-2963-4AC1-8AC8-425316DD12CE}"/>
            </a:ext>
          </a:extLst>
        </xdr:cNvPr>
        <xdr:cNvSpPr txBox="1"/>
      </xdr:nvSpPr>
      <xdr:spPr>
        <a:xfrm>
          <a:off x="34290" y="8595359"/>
          <a:ext cx="9328785" cy="3930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500">
            <a:solidFill>
              <a:schemeClr val="bg1">
                <a:lumMod val="50000"/>
              </a:schemeClr>
            </a:solidFill>
            <a:sym typeface="Wingdings" panose="05000000000000000000" pitchFamily="2" charset="2"/>
          </a:endParaRPr>
        </a:p>
        <a:p>
          <a:r>
            <a:rPr lang="fr-FR" sz="1500">
              <a:solidFill>
                <a:schemeClr val="bg1">
                  <a:lumMod val="50000"/>
                </a:schemeClr>
              </a:solidFill>
              <a:sym typeface="Wingdings" panose="05000000000000000000" pitchFamily="2" charset="2"/>
            </a:rPr>
            <a:t></a:t>
          </a:r>
          <a:r>
            <a:rPr lang="fr-FR" sz="1500">
              <a:solidFill>
                <a:schemeClr val="bg1">
                  <a:lumMod val="50000"/>
                </a:schemeClr>
              </a:solidFill>
            </a:rPr>
            <a:t> </a:t>
          </a:r>
          <a:r>
            <a:rPr lang="fr-FR" sz="1500" b="1" u="sng">
              <a:solidFill>
                <a:schemeClr val="bg1">
                  <a:lumMod val="50000"/>
                </a:schemeClr>
              </a:solidFill>
            </a:rPr>
            <a:t>For Index derivatives</a:t>
          </a:r>
          <a:r>
            <a:rPr lang="fr-FR" sz="1500">
              <a:solidFill>
                <a:schemeClr val="bg1">
                  <a:lumMod val="50000"/>
                </a:schemeClr>
              </a:solidFill>
            </a:rPr>
            <a:t>:</a:t>
          </a: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Position</a:t>
          </a:r>
          <a:r>
            <a:rPr lang="en-GB" sz="1100" b="1" baseline="0">
              <a:solidFill>
                <a:schemeClr val="bg1">
                  <a:lumMod val="50000"/>
                </a:schemeClr>
              </a:solidFill>
              <a:effectLst/>
              <a:latin typeface="+mn-lt"/>
              <a:ea typeface="+mn-ea"/>
              <a:cs typeface="+mn-cs"/>
            </a:rPr>
            <a:t> Limit</a:t>
          </a:r>
          <a:endParaRPr lang="en-GB" sz="1100" b="1">
            <a:solidFill>
              <a:schemeClr val="bg1">
                <a:lumMod val="50000"/>
              </a:schemeClr>
            </a:solidFill>
            <a:effectLst/>
            <a:latin typeface="+mn-lt"/>
            <a:ea typeface="+mn-ea"/>
            <a:cs typeface="+mn-cs"/>
          </a:endParaRPr>
        </a:p>
        <a:p>
          <a:pPr lvl="2">
            <a:spcBef>
              <a:spcPts val="600"/>
            </a:spcBef>
          </a:pPr>
          <a:r>
            <a:rPr lang="en-GB" sz="1100">
              <a:solidFill>
                <a:schemeClr val="bg1">
                  <a:lumMod val="50000"/>
                </a:schemeClr>
              </a:solidFill>
              <a:effectLst/>
              <a:latin typeface="+mn-lt"/>
              <a:ea typeface="+mn-ea"/>
              <a:cs typeface="+mn-cs"/>
            </a:rPr>
            <a:t>- The limit is based on the overall underlying index exposure</a:t>
          </a:r>
          <a:r>
            <a:rPr lang="en-GB" sz="1100" baseline="0">
              <a:solidFill>
                <a:schemeClr val="bg1">
                  <a:lumMod val="50000"/>
                </a:schemeClr>
              </a:solidFill>
              <a:effectLst/>
              <a:latin typeface="+mn-lt"/>
              <a:ea typeface="+mn-ea"/>
              <a:cs typeface="+mn-cs"/>
            </a:rPr>
            <a:t> commingling </a:t>
          </a:r>
          <a:r>
            <a:rPr lang="en-GB" sz="1100" b="1" baseline="0">
              <a:solidFill>
                <a:schemeClr val="bg1">
                  <a:lumMod val="50000"/>
                </a:schemeClr>
              </a:solidFill>
              <a:effectLst/>
              <a:latin typeface="+mn-lt"/>
              <a:ea typeface="+mn-ea"/>
              <a:cs typeface="+mn-cs"/>
            </a:rPr>
            <a:t>Index</a:t>
          </a:r>
          <a:r>
            <a:rPr lang="en-GB" sz="1100" baseline="0">
              <a:solidFill>
                <a:schemeClr val="bg1">
                  <a:lumMod val="50000"/>
                </a:schemeClr>
              </a:solidFill>
              <a:effectLst/>
              <a:latin typeface="+mn-lt"/>
              <a:ea typeface="+mn-ea"/>
              <a:cs typeface="+mn-cs"/>
            </a:rPr>
            <a:t> </a:t>
          </a:r>
          <a:r>
            <a:rPr lang="en-GB" sz="1100" b="1" baseline="0">
              <a:solidFill>
                <a:schemeClr val="bg1">
                  <a:lumMod val="50000"/>
                </a:schemeClr>
              </a:solidFill>
              <a:effectLst/>
              <a:latin typeface="+mn-lt"/>
              <a:ea typeface="+mn-ea"/>
              <a:cs typeface="+mn-cs"/>
            </a:rPr>
            <a:t>Futures </a:t>
          </a:r>
          <a:r>
            <a:rPr lang="en-GB" sz="1100" baseline="0">
              <a:solidFill>
                <a:schemeClr val="bg1">
                  <a:lumMod val="50000"/>
                </a:schemeClr>
              </a:solidFill>
              <a:effectLst/>
              <a:latin typeface="+mn-lt"/>
              <a:ea typeface="+mn-ea"/>
              <a:cs typeface="+mn-cs"/>
            </a:rPr>
            <a:t>and </a:t>
          </a:r>
          <a:r>
            <a:rPr lang="en-GB" sz="1100" b="1" baseline="0">
              <a:solidFill>
                <a:schemeClr val="bg1">
                  <a:lumMod val="50000"/>
                </a:schemeClr>
              </a:solidFill>
              <a:effectLst/>
              <a:latin typeface="+mn-lt"/>
              <a:ea typeface="+mn-ea"/>
              <a:cs typeface="+mn-cs"/>
            </a:rPr>
            <a:t>Index</a:t>
          </a:r>
          <a:r>
            <a:rPr lang="en-GB" sz="1100" baseline="0">
              <a:solidFill>
                <a:schemeClr val="bg1">
                  <a:lumMod val="50000"/>
                </a:schemeClr>
              </a:solidFill>
              <a:effectLst/>
              <a:latin typeface="+mn-lt"/>
              <a:ea typeface="+mn-ea"/>
              <a:cs typeface="+mn-cs"/>
            </a:rPr>
            <a:t> </a:t>
          </a:r>
          <a:r>
            <a:rPr lang="en-GB" sz="1100" b="1" baseline="0">
              <a:solidFill>
                <a:schemeClr val="bg1">
                  <a:lumMod val="50000"/>
                </a:schemeClr>
              </a:solidFill>
              <a:effectLst/>
              <a:latin typeface="+mn-lt"/>
              <a:ea typeface="+mn-ea"/>
              <a:cs typeface="+mn-cs"/>
            </a:rPr>
            <a:t>Options </a:t>
          </a:r>
          <a:r>
            <a:rPr lang="en-GB" sz="1100" baseline="0">
              <a:solidFill>
                <a:schemeClr val="bg1">
                  <a:lumMod val="50000"/>
                </a:schemeClr>
              </a:solidFill>
              <a:effectLst/>
              <a:latin typeface="+mn-lt"/>
              <a:ea typeface="+mn-ea"/>
              <a:cs typeface="+mn-cs"/>
            </a:rPr>
            <a:t>positions and </a:t>
          </a:r>
          <a:r>
            <a:rPr lang="en-GB" sz="1100" b="1">
              <a:solidFill>
                <a:schemeClr val="bg1">
                  <a:lumMod val="50000"/>
                </a:schemeClr>
              </a:solidFill>
              <a:effectLst/>
              <a:latin typeface="+mn-lt"/>
              <a:ea typeface="+mn-ea"/>
              <a:cs typeface="+mn-cs"/>
            </a:rPr>
            <a:t>applies to the total equivalent underlying index position</a:t>
          </a:r>
          <a:r>
            <a:rPr lang="en-GB" sz="1100">
              <a:solidFill>
                <a:schemeClr val="bg1">
                  <a:lumMod val="50000"/>
                </a:schemeClr>
              </a:solidFill>
              <a:effectLst/>
              <a:latin typeface="+mn-lt"/>
              <a:ea typeface="+mn-ea"/>
              <a:cs typeface="+mn-cs"/>
            </a:rPr>
            <a:t>. </a:t>
          </a:r>
        </a:p>
        <a:p>
          <a:pPr marL="914400" marR="0" lvl="2" indent="0" defTabSz="914400" eaLnBrk="1" fontAlgn="auto" latinLnBrk="0" hangingPunct="1">
            <a:lnSpc>
              <a:spcPct val="100000"/>
            </a:lnSpc>
            <a:spcBef>
              <a:spcPts val="0"/>
            </a:spcBef>
            <a:spcAft>
              <a:spcPts val="0"/>
            </a:spcAft>
            <a:buClrTx/>
            <a:buSzTx/>
            <a:buFontTx/>
            <a:buNone/>
            <a:tabLst/>
            <a:defRPr/>
          </a:pPr>
          <a:r>
            <a:rPr lang="en-GB" sz="1100" b="1">
              <a:solidFill>
                <a:schemeClr val="bg1">
                  <a:lumMod val="50000"/>
                </a:schemeClr>
              </a:solidFill>
              <a:effectLst/>
              <a:latin typeface="+mn-lt"/>
              <a:ea typeface="+mn-ea"/>
              <a:cs typeface="+mn-cs"/>
            </a:rPr>
            <a:t>The total equivalent underlying index position </a:t>
          </a:r>
          <a:r>
            <a:rPr lang="en-GB" sz="1100">
              <a:solidFill>
                <a:schemeClr val="bg1">
                  <a:lumMod val="50000"/>
                </a:schemeClr>
              </a:solidFill>
              <a:effectLst/>
              <a:latin typeface="+mn-lt"/>
              <a:ea typeface="+mn-ea"/>
              <a:cs typeface="+mn-cs"/>
            </a:rPr>
            <a:t>on a given underlying index is the net position coming from Index Futures** and Index Options</a:t>
          </a:r>
          <a:r>
            <a:rPr lang="en-GB" sz="1100" baseline="0">
              <a:solidFill>
                <a:schemeClr val="bg1">
                  <a:lumMod val="50000"/>
                </a:schemeClr>
              </a:solidFill>
              <a:effectLst/>
              <a:latin typeface="+mn-lt"/>
              <a:ea typeface="+mn-ea"/>
              <a:cs typeface="+mn-cs"/>
            </a:rPr>
            <a:t> </a:t>
          </a:r>
          <a:r>
            <a:rPr lang="en-GB" sz="1100">
              <a:solidFill>
                <a:schemeClr val="bg1">
                  <a:lumMod val="50000"/>
                </a:schemeClr>
              </a:solidFill>
              <a:effectLst/>
              <a:latin typeface="+mn-lt"/>
              <a:ea typeface="+mn-ea"/>
              <a:cs typeface="+mn-cs"/>
            </a:rPr>
            <a:t>referencing this Index. For Options,</a:t>
          </a:r>
          <a:r>
            <a:rPr lang="en-GB" sz="1100" baseline="0">
              <a:solidFill>
                <a:schemeClr val="bg1">
                  <a:lumMod val="50000"/>
                </a:schemeClr>
              </a:solidFill>
              <a:effectLst/>
              <a:latin typeface="+mn-lt"/>
              <a:ea typeface="+mn-ea"/>
              <a:cs typeface="+mn-cs"/>
            </a:rPr>
            <a:t> </a:t>
          </a:r>
          <a:r>
            <a:rPr lang="en-GB" sz="1100">
              <a:solidFill>
                <a:schemeClr val="bg1">
                  <a:lumMod val="50000"/>
                </a:schemeClr>
              </a:solidFill>
              <a:effectLst/>
              <a:latin typeface="+mn-lt"/>
              <a:ea typeface="+mn-ea"/>
              <a:cs typeface="+mn-cs"/>
            </a:rPr>
            <a:t>the delta*** of the options is used to determine the equivalent index position.</a:t>
          </a:r>
          <a:endParaRPr lang="fr-FR">
            <a:solidFill>
              <a:schemeClr val="bg1">
                <a:lumMod val="50000"/>
              </a:schemeClr>
            </a:solidFill>
            <a:effectLst/>
          </a:endParaRPr>
        </a:p>
        <a:p>
          <a:pPr lvl="2">
            <a:spcBef>
              <a:spcPts val="600"/>
            </a:spcBef>
          </a:pPr>
          <a:r>
            <a:rPr lang="en-GB" sz="1100" b="1" u="sng">
              <a:solidFill>
                <a:schemeClr val="bg1">
                  <a:lumMod val="50000"/>
                </a:schemeClr>
              </a:solidFill>
              <a:effectLst/>
              <a:latin typeface="+mn-lt"/>
              <a:ea typeface="+mn-ea"/>
              <a:cs typeface="+mn-cs"/>
            </a:rPr>
            <a:t>- The limit is set at 30% of the Open Interest**** of Future contract in equivalent underlying index.</a:t>
          </a:r>
          <a:endParaRPr lang="fr-FR" sz="1100" b="1" u="sng">
            <a:solidFill>
              <a:schemeClr val="bg1">
                <a:lumMod val="50000"/>
              </a:schemeClr>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endParaRPr lang="en-GB" sz="400">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i="1">
              <a:solidFill>
                <a:schemeClr val="bg1">
                  <a:lumMod val="50000"/>
                </a:schemeClr>
              </a:solidFill>
              <a:effectLst/>
              <a:latin typeface="+mn-lt"/>
              <a:ea typeface="+mn-ea"/>
              <a:cs typeface="+mn-cs"/>
            </a:rPr>
            <a:t>**</a:t>
          </a:r>
          <a:r>
            <a:rPr lang="en-GB" sz="1000" i="1" baseline="0">
              <a:solidFill>
                <a:schemeClr val="bg1">
                  <a:lumMod val="50000"/>
                </a:schemeClr>
              </a:solidFill>
              <a:effectLst/>
              <a:latin typeface="+mn-lt"/>
              <a:ea typeface="+mn-ea"/>
              <a:cs typeface="+mn-cs"/>
            </a:rPr>
            <a:t>      Index Total Return Futures are included in this exposure when any;  Derivatives on ETF index  are considered as index derivatives products.</a:t>
          </a:r>
          <a:endParaRPr lang="en-GB" sz="1000" i="1">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i="1">
              <a:solidFill>
                <a:schemeClr val="bg1">
                  <a:lumMod val="50000"/>
                </a:schemeClr>
              </a:solidFill>
              <a:effectLst/>
              <a:latin typeface="+mn-lt"/>
              <a:ea typeface="+mn-ea"/>
              <a:cs typeface="+mn-cs"/>
            </a:rPr>
            <a:t>***    For Index Options, the delta of the options is provided in the SPAN® Parameter</a:t>
          </a:r>
          <a:r>
            <a:rPr lang="en-GB" sz="1000" i="1" baseline="0">
              <a:solidFill>
                <a:schemeClr val="bg1">
                  <a:lumMod val="50000"/>
                </a:schemeClr>
              </a:solidFill>
              <a:effectLst/>
              <a:latin typeface="+mn-lt"/>
              <a:ea typeface="+mn-ea"/>
              <a:cs typeface="+mn-cs"/>
            </a:rPr>
            <a:t> files.</a:t>
          </a:r>
        </a:p>
        <a:p>
          <a:pPr marL="914400" marR="0" lvl="2" indent="0" defTabSz="914400" eaLnBrk="1" fontAlgn="auto" latinLnBrk="0" hangingPunct="1">
            <a:lnSpc>
              <a:spcPct val="100000"/>
            </a:lnSpc>
            <a:spcBef>
              <a:spcPts val="0"/>
            </a:spcBef>
            <a:spcAft>
              <a:spcPts val="0"/>
            </a:spcAft>
            <a:buClrTx/>
            <a:buSzTx/>
            <a:buFontTx/>
            <a:buNone/>
            <a:tabLst/>
            <a:defRPr/>
          </a:pPr>
          <a:r>
            <a:rPr lang="en-GB" sz="1000" i="1" baseline="0">
              <a:solidFill>
                <a:schemeClr val="bg1">
                  <a:lumMod val="50000"/>
                </a:schemeClr>
              </a:solidFill>
              <a:effectLst/>
              <a:latin typeface="+mn-lt"/>
              <a:ea typeface="+mn-ea"/>
              <a:cs typeface="+mn-cs"/>
            </a:rPr>
            <a:t>**** Open Interest is publicly disclosed on our website.</a:t>
          </a:r>
          <a:endParaRPr lang="en-GB" sz="1000" i="1">
            <a:solidFill>
              <a:schemeClr val="bg1">
                <a:lumMod val="50000"/>
              </a:schemeClr>
            </a:solidFill>
            <a:effectLst/>
            <a:latin typeface="+mn-lt"/>
            <a:ea typeface="+mn-ea"/>
            <a:cs typeface="+mn-cs"/>
          </a:endParaRPr>
        </a:p>
        <a:p>
          <a:pPr lvl="1"/>
          <a:endParaRPr lang="fr-FR" sz="1100">
            <a:solidFill>
              <a:schemeClr val="dk1"/>
            </a:solidFill>
            <a:effectLst/>
            <a:latin typeface="+mn-lt"/>
            <a:ea typeface="+mn-ea"/>
            <a:cs typeface="+mn-cs"/>
          </a:endParaRP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Materiality Threshold</a:t>
          </a:r>
        </a:p>
        <a:p>
          <a:pPr lvl="2">
            <a:spcBef>
              <a:spcPts val="600"/>
            </a:spcBef>
          </a:pPr>
          <a:r>
            <a:rPr lang="en-GB" sz="1100">
              <a:solidFill>
                <a:schemeClr val="bg1">
                  <a:lumMod val="50000"/>
                </a:schemeClr>
              </a:solidFill>
              <a:effectLst/>
              <a:latin typeface="+mn-lt"/>
              <a:ea typeface="+mn-ea"/>
              <a:cs typeface="+mn-cs"/>
            </a:rPr>
            <a:t>- A </a:t>
          </a:r>
          <a:r>
            <a:rPr lang="en-GB" sz="1100" b="1">
              <a:solidFill>
                <a:schemeClr val="bg1">
                  <a:lumMod val="50000"/>
                </a:schemeClr>
              </a:solidFill>
              <a:effectLst/>
              <a:latin typeface="+mn-lt"/>
              <a:ea typeface="+mn-ea"/>
              <a:cs typeface="+mn-cs"/>
            </a:rPr>
            <a:t>materiality threshold </a:t>
          </a:r>
          <a:r>
            <a:rPr lang="en-GB" sz="1100">
              <a:solidFill>
                <a:schemeClr val="bg1">
                  <a:lumMod val="50000"/>
                </a:schemeClr>
              </a:solidFill>
              <a:effectLst/>
              <a:latin typeface="+mn-lt"/>
              <a:ea typeface="+mn-ea"/>
              <a:cs typeface="+mn-cs"/>
            </a:rPr>
            <a:t>on the </a:t>
          </a:r>
          <a:r>
            <a:rPr lang="en-GB" sz="1100" b="1">
              <a:solidFill>
                <a:schemeClr val="bg1">
                  <a:lumMod val="50000"/>
                </a:schemeClr>
              </a:solidFill>
              <a:effectLst/>
              <a:latin typeface="+mn-lt"/>
              <a:ea typeface="+mn-ea"/>
              <a:cs typeface="+mn-cs"/>
            </a:rPr>
            <a:t>net value of the equivalent index position </a:t>
          </a:r>
          <a:r>
            <a:rPr lang="en-GB" sz="1100">
              <a:solidFill>
                <a:schemeClr val="bg1">
                  <a:lumMod val="50000"/>
                </a:schemeClr>
              </a:solidFill>
              <a:effectLst/>
              <a:latin typeface="+mn-lt"/>
              <a:ea typeface="+mn-ea"/>
              <a:cs typeface="+mn-cs"/>
            </a:rPr>
            <a:t>is considered to </a:t>
          </a:r>
          <a:r>
            <a:rPr lang="en-GB" sz="1100" b="1">
              <a:solidFill>
                <a:schemeClr val="bg1">
                  <a:lumMod val="50000"/>
                </a:schemeClr>
              </a:solidFill>
              <a:effectLst/>
              <a:latin typeface="+mn-lt"/>
              <a:ea typeface="+mn-ea"/>
              <a:cs typeface="+mn-cs"/>
            </a:rPr>
            <a:t>trigger the application of the position limit rule</a:t>
          </a:r>
          <a:r>
            <a:rPr lang="en-GB" sz="1100">
              <a:solidFill>
                <a:schemeClr val="bg1">
                  <a:lumMod val="50000"/>
                </a:schemeClr>
              </a:solidFill>
              <a:effectLst/>
              <a:latin typeface="+mn-lt"/>
              <a:ea typeface="+mn-ea"/>
              <a:cs typeface="+mn-cs"/>
            </a:rPr>
            <a:t>. This threshold is set at </a:t>
          </a:r>
          <a:r>
            <a:rPr lang="en-GB" sz="1100" b="1">
              <a:solidFill>
                <a:schemeClr val="bg1">
                  <a:lumMod val="50000"/>
                </a:schemeClr>
              </a:solidFill>
              <a:effectLst/>
              <a:latin typeface="+mn-lt"/>
              <a:ea typeface="+mn-ea"/>
              <a:cs typeface="+mn-cs"/>
            </a:rPr>
            <a:t>€2.5bn </a:t>
          </a:r>
          <a:r>
            <a:rPr lang="en-GB" sz="1100">
              <a:solidFill>
                <a:schemeClr val="bg1">
                  <a:lumMod val="50000"/>
                </a:schemeClr>
              </a:solidFill>
              <a:effectLst/>
              <a:latin typeface="+mn-lt"/>
              <a:ea typeface="+mn-ea"/>
              <a:cs typeface="+mn-cs"/>
            </a:rPr>
            <a:t>for derivative</a:t>
          </a:r>
          <a:r>
            <a:rPr lang="en-GB" sz="1100" baseline="0">
              <a:solidFill>
                <a:schemeClr val="bg1">
                  <a:lumMod val="50000"/>
                </a:schemeClr>
              </a:solidFill>
              <a:effectLst/>
              <a:latin typeface="+mn-lt"/>
              <a:ea typeface="+mn-ea"/>
              <a:cs typeface="+mn-cs"/>
            </a:rPr>
            <a:t> products </a:t>
          </a:r>
          <a:r>
            <a:rPr lang="en-GB" sz="1100" b="1" baseline="0">
              <a:solidFill>
                <a:schemeClr val="bg1">
                  <a:lumMod val="50000"/>
                </a:schemeClr>
              </a:solidFill>
              <a:effectLst/>
              <a:latin typeface="+mn-lt"/>
              <a:ea typeface="+mn-ea"/>
              <a:cs typeface="+mn-cs"/>
            </a:rPr>
            <a:t>on </a:t>
          </a:r>
          <a:r>
            <a:rPr lang="en-GB" sz="1100" b="1">
              <a:solidFill>
                <a:schemeClr val="bg1">
                  <a:lumMod val="50000"/>
                </a:schemeClr>
              </a:solidFill>
              <a:effectLst/>
              <a:latin typeface="+mn-lt"/>
              <a:ea typeface="+mn-ea"/>
              <a:cs typeface="+mn-cs"/>
            </a:rPr>
            <a:t>CAC 40® and AEX® </a:t>
          </a:r>
          <a:r>
            <a:rPr lang="en-GB" sz="1100">
              <a:solidFill>
                <a:schemeClr val="bg1">
                  <a:lumMod val="50000"/>
                </a:schemeClr>
              </a:solidFill>
              <a:effectLst/>
              <a:latin typeface="+mn-lt"/>
              <a:ea typeface="+mn-ea"/>
              <a:cs typeface="+mn-cs"/>
            </a:rPr>
            <a:t>and </a:t>
          </a:r>
          <a:r>
            <a:rPr lang="en-GB" sz="1100" b="1">
              <a:solidFill>
                <a:schemeClr val="bg1">
                  <a:lumMod val="50000"/>
                </a:schemeClr>
              </a:solidFill>
              <a:effectLst/>
              <a:latin typeface="+mn-lt"/>
              <a:ea typeface="+mn-ea"/>
              <a:cs typeface="+mn-cs"/>
            </a:rPr>
            <a:t>€1bn </a:t>
          </a:r>
          <a:r>
            <a:rPr lang="en-GB" sz="1100">
              <a:solidFill>
                <a:schemeClr val="bg1">
                  <a:lumMod val="50000"/>
                </a:schemeClr>
              </a:solidFill>
              <a:effectLst/>
              <a:latin typeface="+mn-lt"/>
              <a:ea typeface="+mn-ea"/>
              <a:cs typeface="+mn-cs"/>
            </a:rPr>
            <a:t>(or equivalent for the non-Euro denominated products)</a:t>
          </a:r>
          <a:r>
            <a:rPr lang="en-GB" sz="1100" baseline="0">
              <a:solidFill>
                <a:schemeClr val="bg1">
                  <a:lumMod val="50000"/>
                </a:schemeClr>
              </a:solidFill>
              <a:effectLst/>
              <a:latin typeface="+mn-lt"/>
              <a:ea typeface="+mn-ea"/>
              <a:cs typeface="+mn-cs"/>
            </a:rPr>
            <a:t> </a:t>
          </a:r>
          <a:r>
            <a:rPr lang="en-GB" sz="1100" b="1" baseline="0">
              <a:solidFill>
                <a:schemeClr val="bg1">
                  <a:lumMod val="50000"/>
                </a:schemeClr>
              </a:solidFill>
              <a:effectLst/>
              <a:latin typeface="+mn-lt"/>
              <a:ea typeface="+mn-ea"/>
              <a:cs typeface="+mn-cs"/>
            </a:rPr>
            <a:t>for the other index derivative products</a:t>
          </a:r>
          <a:r>
            <a:rPr lang="en-GB" sz="1100" baseline="0">
              <a:solidFill>
                <a:schemeClr val="bg1">
                  <a:lumMod val="50000"/>
                </a:schemeClr>
              </a:solidFill>
              <a:effectLst/>
              <a:latin typeface="+mn-lt"/>
              <a:ea typeface="+mn-ea"/>
              <a:cs typeface="+mn-cs"/>
            </a:rPr>
            <a:t>.</a:t>
          </a:r>
          <a:endParaRPr lang="fr-FR" sz="1100">
            <a:solidFill>
              <a:schemeClr val="bg1">
                <a:lumMod val="50000"/>
              </a:schemeClr>
            </a:solidFill>
            <a:effectLst/>
            <a:latin typeface="+mn-lt"/>
            <a:ea typeface="+mn-ea"/>
            <a:cs typeface="+mn-cs"/>
          </a:endParaRPr>
        </a:p>
        <a:p>
          <a:pPr lvl="1"/>
          <a:endParaRPr lang="en-GB" sz="1100">
            <a:solidFill>
              <a:schemeClr val="dk1"/>
            </a:solidFill>
            <a:effectLst/>
            <a:latin typeface="+mn-lt"/>
            <a:ea typeface="+mn-ea"/>
            <a:cs typeface="+mn-cs"/>
          </a:endParaRP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Examples </a:t>
          </a:r>
        </a:p>
        <a:p>
          <a:endParaRPr lang="fr-FR" sz="1100">
            <a:solidFill>
              <a:schemeClr val="bg1">
                <a:lumMod val="50000"/>
              </a:schemeClr>
            </a:solidFill>
          </a:endParaRPr>
        </a:p>
      </xdr:txBody>
    </xdr:sp>
    <xdr:clientData/>
  </xdr:twoCellAnchor>
  <xdr:twoCellAnchor>
    <xdr:from>
      <xdr:col>1</xdr:col>
      <xdr:colOff>0</xdr:colOff>
      <xdr:row>72</xdr:row>
      <xdr:rowOff>276225</xdr:rowOff>
    </xdr:from>
    <xdr:to>
      <xdr:col>7</xdr:col>
      <xdr:colOff>238125</xdr:colOff>
      <xdr:row>72</xdr:row>
      <xdr:rowOff>419100</xdr:rowOff>
    </xdr:to>
    <xdr:pic>
      <xdr:nvPicPr>
        <xdr:cNvPr id="6" name="Image 2">
          <a:extLst>
            <a:ext uri="{FF2B5EF4-FFF2-40B4-BE49-F238E27FC236}">
              <a16:creationId xmlns:a16="http://schemas.microsoft.com/office/drawing/2014/main" id="{D3315D78-F0F5-4A6C-846E-407D3D3566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67700"/>
          <a:ext cx="781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64</xdr:row>
      <xdr:rowOff>133350</xdr:rowOff>
    </xdr:from>
    <xdr:to>
      <xdr:col>14</xdr:col>
      <xdr:colOff>371474</xdr:colOff>
      <xdr:row>65</xdr:row>
      <xdr:rowOff>149670</xdr:rowOff>
    </xdr:to>
    <xdr:pic>
      <xdr:nvPicPr>
        <xdr:cNvPr id="8" name="Image 2">
          <a:extLst>
            <a:ext uri="{FF2B5EF4-FFF2-40B4-BE49-F238E27FC236}">
              <a16:creationId xmlns:a16="http://schemas.microsoft.com/office/drawing/2014/main" id="{8394A7CC-BD5C-4530-945E-1632E54235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078075"/>
          <a:ext cx="9744074" cy="178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133350</xdr:colOff>
      <xdr:row>1</xdr:row>
      <xdr:rowOff>104775</xdr:rowOff>
    </xdr:from>
    <xdr:to>
      <xdr:col>9</xdr:col>
      <xdr:colOff>761999</xdr:colOff>
      <xdr:row>3</xdr:row>
      <xdr:rowOff>123825</xdr:rowOff>
    </xdr:to>
    <xdr:pic>
      <xdr:nvPicPr>
        <xdr:cNvPr id="2" name="Picture 581" descr="image001">
          <a:extLst>
            <a:ext uri="{FF2B5EF4-FFF2-40B4-BE49-F238E27FC236}">
              <a16:creationId xmlns:a16="http://schemas.microsoft.com/office/drawing/2014/main" id="{49815499-ECA1-4F8B-A3CA-2C1AE39E8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257175"/>
          <a:ext cx="1447799"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133350</xdr:colOff>
      <xdr:row>1</xdr:row>
      <xdr:rowOff>104775</xdr:rowOff>
    </xdr:from>
    <xdr:to>
      <xdr:col>9</xdr:col>
      <xdr:colOff>761999</xdr:colOff>
      <xdr:row>3</xdr:row>
      <xdr:rowOff>123825</xdr:rowOff>
    </xdr:to>
    <xdr:pic>
      <xdr:nvPicPr>
        <xdr:cNvPr id="3" name="Picture 581" descr="image001">
          <a:extLst>
            <a:ext uri="{FF2B5EF4-FFF2-40B4-BE49-F238E27FC236}">
              <a16:creationId xmlns:a16="http://schemas.microsoft.com/office/drawing/2014/main" id="{4E2C459E-55AD-4F32-AEE3-9460E2A924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257175"/>
          <a:ext cx="1447799"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thodology/Etudes/ADV/referentiel_20210901_chri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iskinfo\Risk%20Notices%20diffusion\Derivatives\2021\REGULAR_RISK%20NOTICE_2021-007_noticecash_derives_202102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ition Limit by Single Stock"/>
      <sheetName val="RiskNotice_Template"/>
      <sheetName val="Position Limit _August"/>
      <sheetName val="ADV_Floating"/>
      <sheetName val="Tx_change"/>
      <sheetName val="Referentiel_CVF"/>
      <sheetName val="OST_COMBO"/>
      <sheetName val="Ref_data"/>
      <sheetName val="Guide"/>
    </sheetNames>
    <sheetDataSet>
      <sheetData sheetId="0"/>
      <sheetData sheetId="1"/>
      <sheetData sheetId="2"/>
      <sheetData sheetId="3">
        <row r="1">
          <cell r="E1" t="str">
            <v>clé</v>
          </cell>
          <cell r="F1" t="str">
            <v>Primary Market ADV</v>
          </cell>
          <cell r="G1" t="str">
            <v>Euro Exchange ADV</v>
          </cell>
          <cell r="H1" t="str">
            <v>Floating</v>
          </cell>
          <cell r="I1" t="str">
            <v>OutShares</v>
          </cell>
          <cell r="J1" t="str">
            <v>Prices</v>
          </cell>
          <cell r="K1" t="str">
            <v>ADV</v>
          </cell>
          <cell r="L1" t="str">
            <v>Floating vs OutShare</v>
          </cell>
          <cell r="M1" t="str">
            <v>clé2</v>
          </cell>
          <cell r="N1" t="str">
            <v>Primary Market ADV (j-1)</v>
          </cell>
          <cell r="O1" t="str">
            <v>Euro Exchange ADV (j-1)</v>
          </cell>
          <cell r="P1" t="str">
            <v>Floating (j-1)</v>
          </cell>
          <cell r="Q1" t="str">
            <v>OutShares (j-1)</v>
          </cell>
          <cell r="R1" t="str">
            <v>Price (j-1)</v>
          </cell>
        </row>
        <row r="2">
          <cell r="E2" t="str">
            <v>NL0000852564EUR</v>
          </cell>
          <cell r="F2">
            <v>178553.68333333332</v>
          </cell>
          <cell r="G2">
            <v>353960.53333333333</v>
          </cell>
          <cell r="H2">
            <v>95.707999999999998</v>
          </cell>
          <cell r="I2">
            <v>110.58</v>
          </cell>
          <cell r="J2">
            <v>52.9</v>
          </cell>
          <cell r="K2">
            <v>353960.53333333333</v>
          </cell>
          <cell r="L2">
            <v>95.707999999999998</v>
          </cell>
          <cell r="M2" t="str">
            <v>NL0000852564EUR</v>
          </cell>
          <cell r="N2">
            <v>177506.46666666667</v>
          </cell>
          <cell r="O2">
            <v>352617.43333333335</v>
          </cell>
          <cell r="P2">
            <v>95.707999999999998</v>
          </cell>
          <cell r="Q2">
            <v>110.58</v>
          </cell>
          <cell r="R2">
            <v>53.12</v>
          </cell>
        </row>
        <row r="3">
          <cell r="E3" t="str">
            <v>FR0010557264EUR</v>
          </cell>
          <cell r="F3">
            <v>399667.55</v>
          </cell>
          <cell r="G3">
            <v>538930.35</v>
          </cell>
          <cell r="H3">
            <v>23.387</v>
          </cell>
          <cell r="I3">
            <v>46.783000000000001</v>
          </cell>
          <cell r="J3">
            <v>14.01</v>
          </cell>
          <cell r="K3">
            <v>538930.35</v>
          </cell>
          <cell r="L3">
            <v>23.387</v>
          </cell>
          <cell r="M3" t="str">
            <v>FR0010557264EUR</v>
          </cell>
          <cell r="N3">
            <v>403610</v>
          </cell>
          <cell r="O3">
            <v>544437.45762711868</v>
          </cell>
          <cell r="P3">
            <v>23.387</v>
          </cell>
          <cell r="Q3">
            <v>46.783000000000001</v>
          </cell>
          <cell r="R3">
            <v>14.49</v>
          </cell>
        </row>
        <row r="4">
          <cell r="E4" t="str">
            <v>NL0011540547EUR</v>
          </cell>
          <cell r="F4">
            <v>2747077.1833333331</v>
          </cell>
          <cell r="G4">
            <v>4599004.9666666668</v>
          </cell>
          <cell r="H4">
            <v>0</v>
          </cell>
          <cell r="I4">
            <v>940</v>
          </cell>
          <cell r="J4">
            <v>11.821999999999999</v>
          </cell>
          <cell r="K4">
            <v>4599004.9666666668</v>
          </cell>
          <cell r="L4">
            <v>940</v>
          </cell>
          <cell r="M4" t="str">
            <v>NL0011540547EUR</v>
          </cell>
          <cell r="N4">
            <v>2742408.55</v>
          </cell>
          <cell r="O4">
            <v>4601769.7666666666</v>
          </cell>
          <cell r="P4">
            <v>0</v>
          </cell>
          <cell r="Q4">
            <v>940</v>
          </cell>
          <cell r="R4">
            <v>11.666</v>
          </cell>
        </row>
        <row r="5">
          <cell r="E5" t="str">
            <v>NL0009767532EUR</v>
          </cell>
          <cell r="F5">
            <v>50697.15</v>
          </cell>
          <cell r="G5">
            <v>94250.28333333334</v>
          </cell>
          <cell r="H5">
            <v>23.178000000000001</v>
          </cell>
          <cell r="I5">
            <v>26.837</v>
          </cell>
          <cell r="J5">
            <v>40.4</v>
          </cell>
          <cell r="K5">
            <v>94250.28333333334</v>
          </cell>
          <cell r="L5">
            <v>23.178000000000001</v>
          </cell>
          <cell r="M5" t="str">
            <v>NL0009767532EUR</v>
          </cell>
          <cell r="N5">
            <v>50738.466666666667</v>
          </cell>
          <cell r="O5">
            <v>94362.066666666666</v>
          </cell>
          <cell r="P5">
            <v>23.178000000000001</v>
          </cell>
          <cell r="Q5">
            <v>26.837</v>
          </cell>
          <cell r="R5">
            <v>40.15</v>
          </cell>
        </row>
        <row r="6">
          <cell r="E6" t="str">
            <v>FR0000120404EUR</v>
          </cell>
          <cell r="F6">
            <v>733634.68333333335</v>
          </cell>
          <cell r="G6">
            <v>1423776.8333333333</v>
          </cell>
          <cell r="H6">
            <v>169.30099999999999</v>
          </cell>
          <cell r="I6">
            <v>261.839</v>
          </cell>
          <cell r="J6">
            <v>29.16</v>
          </cell>
          <cell r="K6">
            <v>1423776.8333333333</v>
          </cell>
          <cell r="L6">
            <v>169.30099999999999</v>
          </cell>
          <cell r="M6" t="str">
            <v>FR0000120404EUR</v>
          </cell>
          <cell r="N6">
            <v>740448.75</v>
          </cell>
          <cell r="O6">
            <v>1438921.0666666667</v>
          </cell>
          <cell r="P6">
            <v>169.30099999999999</v>
          </cell>
          <cell r="Q6">
            <v>261.839</v>
          </cell>
          <cell r="R6">
            <v>28.85</v>
          </cell>
        </row>
        <row r="7">
          <cell r="E7" t="str">
            <v>BE0003764785EUR</v>
          </cell>
          <cell r="F7">
            <v>21004.25</v>
          </cell>
          <cell r="G7">
            <v>33335.833333333336</v>
          </cell>
          <cell r="H7">
            <v>22.074000000000002</v>
          </cell>
          <cell r="I7">
            <v>33.497</v>
          </cell>
          <cell r="J7">
            <v>156</v>
          </cell>
          <cell r="K7">
            <v>33335.833333333336</v>
          </cell>
          <cell r="L7">
            <v>22.074000000000002</v>
          </cell>
          <cell r="M7" t="str">
            <v>BE0003764785EUR</v>
          </cell>
          <cell r="N7">
            <v>20250.983333333334</v>
          </cell>
          <cell r="O7">
            <v>32112.316666666666</v>
          </cell>
          <cell r="P7">
            <v>22.074000000000002</v>
          </cell>
          <cell r="Q7">
            <v>33.497</v>
          </cell>
          <cell r="R7">
            <v>149.1</v>
          </cell>
        </row>
        <row r="8">
          <cell r="E8" t="str">
            <v>DE000A1EWWW0EUR</v>
          </cell>
          <cell r="F8">
            <v>445635.43333333335</v>
          </cell>
          <cell r="G8">
            <v>739866.31666666665</v>
          </cell>
          <cell r="H8">
            <v>173.48400000000001</v>
          </cell>
          <cell r="I8">
            <v>200.416</v>
          </cell>
          <cell r="J8">
            <v>299.39999999999998</v>
          </cell>
          <cell r="K8">
            <v>739866.31666666665</v>
          </cell>
          <cell r="L8">
            <v>173.48400000000001</v>
          </cell>
          <cell r="M8" t="str">
            <v>DE000A1EWWW0EUR</v>
          </cell>
          <cell r="N8">
            <v>440533.33333333331</v>
          </cell>
          <cell r="O8">
            <v>735728.28333333333</v>
          </cell>
          <cell r="P8">
            <v>173.48400000000001</v>
          </cell>
          <cell r="Q8">
            <v>200.416</v>
          </cell>
          <cell r="R8">
            <v>302.10000000000002</v>
          </cell>
        </row>
        <row r="9">
          <cell r="E9" t="str">
            <v>NL0012969182EUR</v>
          </cell>
          <cell r="F9">
            <v>55777.35</v>
          </cell>
          <cell r="G9">
            <v>107236.81666666667</v>
          </cell>
          <cell r="H9">
            <v>26.138999999999999</v>
          </cell>
          <cell r="I9">
            <v>30.454000000000001</v>
          </cell>
          <cell r="J9">
            <v>2734.5</v>
          </cell>
          <cell r="K9">
            <v>107236.81666666667</v>
          </cell>
          <cell r="L9">
            <v>26.138999999999999</v>
          </cell>
          <cell r="M9" t="str">
            <v>NL0012969182EUR</v>
          </cell>
          <cell r="N9">
            <v>55319.26666666667</v>
          </cell>
          <cell r="O9">
            <v>107316.9</v>
          </cell>
          <cell r="P9">
            <v>26.138999999999999</v>
          </cell>
          <cell r="Q9">
            <v>30.454000000000001</v>
          </cell>
          <cell r="R9">
            <v>2749.5</v>
          </cell>
        </row>
        <row r="10">
          <cell r="E10" t="str">
            <v>BE0003851681EUR</v>
          </cell>
          <cell r="F10">
            <v>59719.51666666667</v>
          </cell>
          <cell r="G10">
            <v>113357.9</v>
          </cell>
          <cell r="H10">
            <v>36.051000000000002</v>
          </cell>
          <cell r="I10">
            <v>36.070999999999998</v>
          </cell>
          <cell r="J10">
            <v>124.6</v>
          </cell>
          <cell r="K10">
            <v>113357.9</v>
          </cell>
          <cell r="L10">
            <v>36.051000000000002</v>
          </cell>
          <cell r="M10" t="str">
            <v>BE0003851681EUR</v>
          </cell>
          <cell r="N10">
            <v>59135.683333333334</v>
          </cell>
          <cell r="O10">
            <v>112467.71666666666</v>
          </cell>
          <cell r="P10">
            <v>36.051000000000002</v>
          </cell>
          <cell r="Q10">
            <v>36.070999999999998</v>
          </cell>
          <cell r="R10">
            <v>123.1</v>
          </cell>
        </row>
        <row r="11">
          <cell r="E11" t="str">
            <v>NL0000303709EUR</v>
          </cell>
          <cell r="F11">
            <v>10245861.583333334</v>
          </cell>
          <cell r="G11">
            <v>15865316.333333334</v>
          </cell>
          <cell r="H11">
            <v>1735.5909999999999</v>
          </cell>
          <cell r="I11">
            <v>2098.114</v>
          </cell>
          <cell r="J11">
            <v>4.194</v>
          </cell>
          <cell r="K11">
            <v>15865316.333333334</v>
          </cell>
          <cell r="L11">
            <v>1735.5909999999999</v>
          </cell>
          <cell r="M11" t="str">
            <v>NL0000303709EUR</v>
          </cell>
          <cell r="N11">
            <v>10204254.550000001</v>
          </cell>
          <cell r="O11">
            <v>15865172.366666667</v>
          </cell>
          <cell r="P11">
            <v>1735.5909999999999</v>
          </cell>
          <cell r="Q11">
            <v>2098.114</v>
          </cell>
          <cell r="R11">
            <v>4.2</v>
          </cell>
        </row>
        <row r="12">
          <cell r="E12" t="str">
            <v>FR0010340141EUR</v>
          </cell>
          <cell r="F12">
            <v>87388.016666666663</v>
          </cell>
          <cell r="G12">
            <v>169699.96666666667</v>
          </cell>
          <cell r="H12">
            <v>33.020000000000003</v>
          </cell>
          <cell r="I12">
            <v>98.960999999999999</v>
          </cell>
          <cell r="J12">
            <v>99.44</v>
          </cell>
          <cell r="K12">
            <v>169699.96666666667</v>
          </cell>
          <cell r="L12">
            <v>33.020000000000003</v>
          </cell>
          <cell r="M12" t="str">
            <v>FR0010340141EUR</v>
          </cell>
          <cell r="N12">
            <v>87001.516666666663</v>
          </cell>
          <cell r="O12">
            <v>168928.36666666667</v>
          </cell>
          <cell r="P12">
            <v>33.020000000000003</v>
          </cell>
          <cell r="Q12">
            <v>98.960999999999999</v>
          </cell>
          <cell r="R12">
            <v>99.5</v>
          </cell>
        </row>
        <row r="13">
          <cell r="E13" t="str">
            <v>BE0974264930EUR</v>
          </cell>
          <cell r="F13">
            <v>355920.73333333334</v>
          </cell>
          <cell r="G13">
            <v>656091.06666666665</v>
          </cell>
          <cell r="H13">
            <v>177.041</v>
          </cell>
          <cell r="I13">
            <v>191.03299999999999</v>
          </cell>
          <cell r="J13">
            <v>42.35</v>
          </cell>
          <cell r="K13">
            <v>656091.06666666665</v>
          </cell>
          <cell r="L13">
            <v>177.041</v>
          </cell>
          <cell r="M13" t="str">
            <v>BE0974264930EUR</v>
          </cell>
          <cell r="N13">
            <v>354098.8</v>
          </cell>
          <cell r="O13">
            <v>655290.55000000005</v>
          </cell>
          <cell r="P13">
            <v>177.041</v>
          </cell>
          <cell r="Q13">
            <v>191.03299999999999</v>
          </cell>
          <cell r="R13">
            <v>42.98</v>
          </cell>
        </row>
        <row r="14">
          <cell r="E14" t="str">
            <v>BE0003755692EUR</v>
          </cell>
          <cell r="F14">
            <v>213946.16666666666</v>
          </cell>
          <cell r="G14">
            <v>345919.66666666669</v>
          </cell>
          <cell r="H14">
            <v>137.965</v>
          </cell>
          <cell r="I14">
            <v>165.75399999999999</v>
          </cell>
          <cell r="J14">
            <v>4.3150000000000004</v>
          </cell>
          <cell r="K14">
            <v>345919.66666666669</v>
          </cell>
          <cell r="L14">
            <v>137.965</v>
          </cell>
          <cell r="M14" t="str">
            <v>BE0003755692EUR</v>
          </cell>
          <cell r="N14">
            <v>211995.28333333333</v>
          </cell>
          <cell r="O14">
            <v>344815.13333333336</v>
          </cell>
          <cell r="P14">
            <v>138.262</v>
          </cell>
          <cell r="Q14">
            <v>165.75399999999999</v>
          </cell>
          <cell r="R14">
            <v>4.37</v>
          </cell>
        </row>
        <row r="15">
          <cell r="E15" t="str">
            <v>NL0011794037EUR</v>
          </cell>
          <cell r="F15">
            <v>2491112.6666666665</v>
          </cell>
          <cell r="G15">
            <v>5752701.9333333336</v>
          </cell>
          <cell r="H15">
            <v>1045.6869999999999</v>
          </cell>
          <cell r="I15">
            <v>1045.7249999999999</v>
          </cell>
          <cell r="J15">
            <v>28.57</v>
          </cell>
          <cell r="K15">
            <v>5752701.9333333336</v>
          </cell>
          <cell r="L15">
            <v>1045.6869999999999</v>
          </cell>
          <cell r="M15" t="str">
            <v>NL0011794037EUR</v>
          </cell>
          <cell r="N15">
            <v>2468516.7666666666</v>
          </cell>
          <cell r="O15">
            <v>5722028.7166666668</v>
          </cell>
          <cell r="P15">
            <v>1045.6869999999999</v>
          </cell>
          <cell r="Q15">
            <v>1045.7249999999999</v>
          </cell>
          <cell r="R15">
            <v>28.8</v>
          </cell>
        </row>
        <row r="16">
          <cell r="E16" t="str">
            <v>FR0000031122EUR</v>
          </cell>
          <cell r="F16">
            <v>4118109.75</v>
          </cell>
          <cell r="G16">
            <v>6156641.7666666666</v>
          </cell>
          <cell r="H16">
            <v>306.32499999999999</v>
          </cell>
          <cell r="I16">
            <v>642.63400000000001</v>
          </cell>
          <cell r="J16">
            <v>3.9449999999999998</v>
          </cell>
          <cell r="K16">
            <v>6156641.7666666666</v>
          </cell>
          <cell r="L16">
            <v>306.32499999999999</v>
          </cell>
          <cell r="M16" t="str">
            <v>FR0000031122EUR</v>
          </cell>
          <cell r="N16">
            <v>4110376.6666666665</v>
          </cell>
          <cell r="O16">
            <v>6154767.4666666668</v>
          </cell>
          <cell r="P16">
            <v>306.32499999999999</v>
          </cell>
          <cell r="Q16">
            <v>642.63400000000001</v>
          </cell>
          <cell r="R16">
            <v>3.9769999999999999</v>
          </cell>
        </row>
        <row r="17">
          <cell r="E17" t="str">
            <v>FR0000120073EUR</v>
          </cell>
          <cell r="F17">
            <v>633438.3666666667</v>
          </cell>
          <cell r="G17">
            <v>1248173.1666666667</v>
          </cell>
          <cell r="H17">
            <v>471.84</v>
          </cell>
          <cell r="I17">
            <v>473.90899999999999</v>
          </cell>
          <cell r="J17">
            <v>151.82</v>
          </cell>
          <cell r="K17">
            <v>1248173.1666666667</v>
          </cell>
          <cell r="L17">
            <v>471.84</v>
          </cell>
          <cell r="M17" t="str">
            <v>FR0000120073EUR</v>
          </cell>
          <cell r="N17">
            <v>628920.81666666665</v>
          </cell>
          <cell r="O17">
            <v>1247004.3333333333</v>
          </cell>
          <cell r="P17">
            <v>471.84</v>
          </cell>
          <cell r="Q17">
            <v>473.90899999999999</v>
          </cell>
          <cell r="R17">
            <v>152.13999999999999</v>
          </cell>
        </row>
        <row r="18">
          <cell r="E18" t="str">
            <v>NL0000235190EUR</v>
          </cell>
          <cell r="F18">
            <v>1368253.6166666667</v>
          </cell>
          <cell r="G18">
            <v>2816239.3166666669</v>
          </cell>
          <cell r="H18">
            <v>581.64700000000005</v>
          </cell>
          <cell r="I18">
            <v>786.02099999999996</v>
          </cell>
          <cell r="J18">
            <v>115.7</v>
          </cell>
          <cell r="K18">
            <v>2816239.3166666669</v>
          </cell>
          <cell r="L18">
            <v>581.64700000000005</v>
          </cell>
          <cell r="M18" t="str">
            <v>NL0000235190EUR</v>
          </cell>
          <cell r="N18">
            <v>1362472.55</v>
          </cell>
          <cell r="O18">
            <v>2809838.35</v>
          </cell>
          <cell r="P18">
            <v>581.64700000000005</v>
          </cell>
          <cell r="Q18">
            <v>786.02099999999996</v>
          </cell>
          <cell r="R18">
            <v>114.86</v>
          </cell>
        </row>
        <row r="19">
          <cell r="E19" t="str">
            <v>NL0013267909EUR</v>
          </cell>
          <cell r="F19">
            <v>444714.25</v>
          </cell>
          <cell r="G19">
            <v>864556.15</v>
          </cell>
          <cell r="H19">
            <v>169.75800000000001</v>
          </cell>
          <cell r="I19">
            <v>187.453</v>
          </cell>
          <cell r="J19">
            <v>104.4</v>
          </cell>
          <cell r="K19">
            <v>864556.15</v>
          </cell>
          <cell r="L19">
            <v>169.75800000000001</v>
          </cell>
          <cell r="M19" t="str">
            <v>NL0013267909EUR</v>
          </cell>
          <cell r="N19">
            <v>440786.41666666669</v>
          </cell>
          <cell r="O19">
            <v>859314.75</v>
          </cell>
          <cell r="P19">
            <v>169.75800000000001</v>
          </cell>
          <cell r="Q19">
            <v>187.453</v>
          </cell>
          <cell r="R19">
            <v>104</v>
          </cell>
        </row>
        <row r="20">
          <cell r="E20" t="str">
            <v>FR0013258662EUR</v>
          </cell>
          <cell r="F20">
            <v>114399.31666666667</v>
          </cell>
          <cell r="G20">
            <v>303008</v>
          </cell>
          <cell r="H20">
            <v>80.465999999999994</v>
          </cell>
          <cell r="I20">
            <v>404.10399999999998</v>
          </cell>
          <cell r="J20">
            <v>11.9</v>
          </cell>
          <cell r="K20">
            <v>303008</v>
          </cell>
          <cell r="L20">
            <v>80.465999999999994</v>
          </cell>
          <cell r="M20" t="str">
            <v>FR0013258662EUR</v>
          </cell>
          <cell r="N20">
            <v>113261.95</v>
          </cell>
          <cell r="O20">
            <v>300779.83333333331</v>
          </cell>
          <cell r="P20">
            <v>80.465999999999994</v>
          </cell>
          <cell r="Q20">
            <v>404.10399999999998</v>
          </cell>
          <cell r="R20">
            <v>11.8</v>
          </cell>
        </row>
        <row r="21">
          <cell r="E21" t="str">
            <v>DE0008404005EUR</v>
          </cell>
          <cell r="F21">
            <v>951731.41666666663</v>
          </cell>
          <cell r="G21">
            <v>1778940.9833333334</v>
          </cell>
          <cell r="H21">
            <v>411.67700000000002</v>
          </cell>
          <cell r="I21">
            <v>412.29300000000001</v>
          </cell>
          <cell r="J21">
            <v>198.6</v>
          </cell>
          <cell r="K21">
            <v>1778940.9833333334</v>
          </cell>
          <cell r="L21">
            <v>411.67700000000002</v>
          </cell>
          <cell r="M21" t="str">
            <v>DE0008404005EUR</v>
          </cell>
          <cell r="N21">
            <v>942225.96666666667</v>
          </cell>
          <cell r="O21">
            <v>1772694.6</v>
          </cell>
          <cell r="P21">
            <v>411.67700000000002</v>
          </cell>
          <cell r="Q21">
            <v>412.29300000000001</v>
          </cell>
          <cell r="R21">
            <v>198.06</v>
          </cell>
        </row>
        <row r="22">
          <cell r="E22" t="str">
            <v>FR0010220475EUR</v>
          </cell>
          <cell r="F22">
            <v>1280985.55</v>
          </cell>
          <cell r="G22">
            <v>2763614.7833333332</v>
          </cell>
          <cell r="H22">
            <v>294.25599999999997</v>
          </cell>
          <cell r="I22">
            <v>371.94200000000001</v>
          </cell>
          <cell r="J22">
            <v>36.4</v>
          </cell>
          <cell r="K22">
            <v>2763614.7833333332</v>
          </cell>
          <cell r="L22">
            <v>294.25599999999997</v>
          </cell>
          <cell r="M22" t="str">
            <v>FR0010220475EUR</v>
          </cell>
          <cell r="N22">
            <v>1231661.7</v>
          </cell>
          <cell r="O22">
            <v>2706543.7</v>
          </cell>
          <cell r="P22">
            <v>294.25599999999997</v>
          </cell>
          <cell r="Q22">
            <v>371.94200000000001</v>
          </cell>
          <cell r="R22">
            <v>36.53</v>
          </cell>
        </row>
        <row r="23">
          <cell r="E23" t="str">
            <v>NL0011333752EUR</v>
          </cell>
          <cell r="F23">
            <v>0</v>
          </cell>
          <cell r="G23">
            <v>0</v>
          </cell>
          <cell r="H23">
            <v>0</v>
          </cell>
          <cell r="I23">
            <v>1415.289</v>
          </cell>
          <cell r="J23">
            <v>0</v>
          </cell>
          <cell r="K23">
            <v>0</v>
          </cell>
          <cell r="L23">
            <v>1415.289</v>
          </cell>
          <cell r="M23" t="e">
            <v>#N/A</v>
          </cell>
          <cell r="N23">
            <v>0</v>
          </cell>
          <cell r="O23">
            <v>0</v>
          </cell>
          <cell r="P23">
            <v>0</v>
          </cell>
          <cell r="Q23">
            <v>1415.289</v>
          </cell>
          <cell r="R23">
            <v>0</v>
          </cell>
        </row>
        <row r="24">
          <cell r="E24" t="str">
            <v>NL0000888691EUR</v>
          </cell>
          <cell r="F24">
            <v>231697.13333333333</v>
          </cell>
          <cell r="G24">
            <v>345708.43333333335</v>
          </cell>
          <cell r="H24">
            <v>28.806999999999999</v>
          </cell>
          <cell r="I24">
            <v>32.503999999999998</v>
          </cell>
          <cell r="J24">
            <v>29.98</v>
          </cell>
          <cell r="K24">
            <v>345708.43333333335</v>
          </cell>
          <cell r="L24">
            <v>28.806999999999999</v>
          </cell>
          <cell r="M24" t="str">
            <v>NL0000888691EUR</v>
          </cell>
          <cell r="N24">
            <v>228348.48333333334</v>
          </cell>
          <cell r="O24">
            <v>340704.71666666667</v>
          </cell>
          <cell r="P24">
            <v>28.806999999999999</v>
          </cell>
          <cell r="Q24">
            <v>32.503999999999998</v>
          </cell>
          <cell r="R24">
            <v>29.88</v>
          </cell>
        </row>
        <row r="25">
          <cell r="E25" t="str">
            <v>FR0004125920EUR</v>
          </cell>
          <cell r="F25">
            <v>106818.38333333333</v>
          </cell>
          <cell r="G25">
            <v>207985.46666666667</v>
          </cell>
          <cell r="H25">
            <v>61.072000000000003</v>
          </cell>
          <cell r="I25">
            <v>202.58600000000001</v>
          </cell>
          <cell r="J25">
            <v>80.150000000000006</v>
          </cell>
          <cell r="K25">
            <v>207985.46666666667</v>
          </cell>
          <cell r="L25">
            <v>61.072000000000003</v>
          </cell>
          <cell r="M25" t="str">
            <v>FR0004125920EUR</v>
          </cell>
          <cell r="N25">
            <v>108486.73333333334</v>
          </cell>
          <cell r="O25">
            <v>211947.03333333333</v>
          </cell>
          <cell r="P25">
            <v>61.072000000000003</v>
          </cell>
          <cell r="Q25">
            <v>202.58600000000001</v>
          </cell>
          <cell r="R25">
            <v>79.8</v>
          </cell>
        </row>
        <row r="26">
          <cell r="E26" t="str">
            <v>BE0974293251EUR</v>
          </cell>
          <cell r="F26">
            <v>1479326.9666666666</v>
          </cell>
          <cell r="G26">
            <v>2669625.9333333331</v>
          </cell>
          <cell r="H26">
            <v>888.07100000000003</v>
          </cell>
          <cell r="I26">
            <v>2019.242</v>
          </cell>
          <cell r="J26">
            <v>51.99</v>
          </cell>
          <cell r="K26">
            <v>2669625.9333333331</v>
          </cell>
          <cell r="L26">
            <v>888.07100000000003</v>
          </cell>
          <cell r="M26" t="str">
            <v>BE0974293251EUR</v>
          </cell>
          <cell r="N26">
            <v>1468131.2166666666</v>
          </cell>
          <cell r="O26">
            <v>2653549.8333333335</v>
          </cell>
          <cell r="P26">
            <v>888.07100000000003</v>
          </cell>
          <cell r="Q26">
            <v>2019.242</v>
          </cell>
          <cell r="R26">
            <v>51.86</v>
          </cell>
        </row>
        <row r="27">
          <cell r="E27" t="str">
            <v>LU0569974404EUR</v>
          </cell>
          <cell r="F27">
            <v>200616.48333333334</v>
          </cell>
          <cell r="G27">
            <v>355138.38333333336</v>
          </cell>
          <cell r="H27">
            <v>47.185000000000002</v>
          </cell>
          <cell r="I27">
            <v>79.995999999999995</v>
          </cell>
          <cell r="J27">
            <v>51.96</v>
          </cell>
          <cell r="K27">
            <v>355138.38333333336</v>
          </cell>
          <cell r="L27">
            <v>47.185000000000002</v>
          </cell>
          <cell r="M27" t="e">
            <v>#N/A</v>
          </cell>
          <cell r="N27">
            <v>198888.7</v>
          </cell>
          <cell r="O27">
            <v>353270.48333333334</v>
          </cell>
          <cell r="P27">
            <v>47.185000000000002</v>
          </cell>
          <cell r="Q27">
            <v>79.995999999999995</v>
          </cell>
          <cell r="R27">
            <v>52.46</v>
          </cell>
        </row>
        <row r="28">
          <cell r="E28" t="str">
            <v>NL0006237562EUR</v>
          </cell>
          <cell r="F28">
            <v>147776.04999999999</v>
          </cell>
          <cell r="G28">
            <v>279282.40000000002</v>
          </cell>
          <cell r="H28">
            <v>71.075999999999993</v>
          </cell>
          <cell r="I28">
            <v>91.058999999999997</v>
          </cell>
          <cell r="J28">
            <v>41.96</v>
          </cell>
          <cell r="K28">
            <v>279282.40000000002</v>
          </cell>
          <cell r="L28">
            <v>71.075999999999993</v>
          </cell>
          <cell r="M28" t="str">
            <v>NL0006237562EUR</v>
          </cell>
          <cell r="N28">
            <v>146843.16666666666</v>
          </cell>
          <cell r="O28">
            <v>277605.51666666666</v>
          </cell>
          <cell r="P28">
            <v>71.075999999999993</v>
          </cell>
          <cell r="Q28">
            <v>91.058999999999997</v>
          </cell>
          <cell r="R28">
            <v>41.76</v>
          </cell>
        </row>
        <row r="29">
          <cell r="E29" t="str">
            <v>LU1598757687EUR</v>
          </cell>
          <cell r="F29">
            <v>5365574.5333333332</v>
          </cell>
          <cell r="G29">
            <v>10268867.4</v>
          </cell>
          <cell r="H29">
            <v>715.81899999999996</v>
          </cell>
          <cell r="I29">
            <v>1102.81</v>
          </cell>
          <cell r="J29">
            <v>28.395</v>
          </cell>
          <cell r="K29">
            <v>10268867.4</v>
          </cell>
          <cell r="L29">
            <v>715.81899999999996</v>
          </cell>
          <cell r="M29" t="e">
            <v>#N/A</v>
          </cell>
          <cell r="N29">
            <v>5343880.7333333334</v>
          </cell>
          <cell r="O29">
            <v>10254967.199999999</v>
          </cell>
          <cell r="P29">
            <v>715.81899999999996</v>
          </cell>
          <cell r="Q29">
            <v>1102.81</v>
          </cell>
          <cell r="R29">
            <v>29.3</v>
          </cell>
        </row>
        <row r="30">
          <cell r="E30" t="str">
            <v>NL0010832176EUR</v>
          </cell>
          <cell r="F30">
            <v>54831.95</v>
          </cell>
          <cell r="G30">
            <v>93994.46666666666</v>
          </cell>
          <cell r="H30">
            <v>45.146000000000001</v>
          </cell>
          <cell r="I30">
            <v>51.441000000000003</v>
          </cell>
          <cell r="J30">
            <v>285.8</v>
          </cell>
          <cell r="K30">
            <v>93994.46666666666</v>
          </cell>
          <cell r="L30">
            <v>45.146000000000001</v>
          </cell>
          <cell r="M30" t="str">
            <v>NL0010832176EUR</v>
          </cell>
          <cell r="N30">
            <v>55366.183333333334</v>
          </cell>
          <cell r="O30">
            <v>95090.03333333334</v>
          </cell>
          <cell r="P30">
            <v>45.146000000000001</v>
          </cell>
          <cell r="Q30">
            <v>51.441000000000003</v>
          </cell>
          <cell r="R30">
            <v>286.89999999999998</v>
          </cell>
        </row>
        <row r="31">
          <cell r="E31" t="str">
            <v>FR0010313833EUR</v>
          </cell>
          <cell r="F31">
            <v>164390.75</v>
          </cell>
          <cell r="G31">
            <v>303838.31666666665</v>
          </cell>
          <cell r="H31">
            <v>64.001999999999995</v>
          </cell>
          <cell r="I31">
            <v>76.736000000000004</v>
          </cell>
          <cell r="J31">
            <v>112.4</v>
          </cell>
          <cell r="K31">
            <v>303838.31666666665</v>
          </cell>
          <cell r="L31">
            <v>64.001999999999995</v>
          </cell>
          <cell r="M31" t="str">
            <v>FR0010313833EUR</v>
          </cell>
          <cell r="N31">
            <v>161157.45000000001</v>
          </cell>
          <cell r="O31">
            <v>301591.81666666665</v>
          </cell>
          <cell r="P31">
            <v>64.001999999999995</v>
          </cell>
          <cell r="Q31">
            <v>76.736000000000004</v>
          </cell>
          <cell r="R31">
            <v>107.85</v>
          </cell>
        </row>
        <row r="32">
          <cell r="E32" t="str">
            <v>NL0000334118EUR</v>
          </cell>
          <cell r="F32">
            <v>233791.85</v>
          </cell>
          <cell r="G32">
            <v>384283.18333333335</v>
          </cell>
          <cell r="H32">
            <v>44.948999999999998</v>
          </cell>
          <cell r="I32">
            <v>49.296999999999997</v>
          </cell>
          <cell r="J32">
            <v>328.6</v>
          </cell>
          <cell r="K32">
            <v>384283.18333333335</v>
          </cell>
          <cell r="L32">
            <v>44.948999999999998</v>
          </cell>
          <cell r="M32" t="str">
            <v>NL0000334118EUR</v>
          </cell>
          <cell r="N32">
            <v>232069.63333333333</v>
          </cell>
          <cell r="O32">
            <v>381498.46666666667</v>
          </cell>
          <cell r="P32">
            <v>44.948999999999998</v>
          </cell>
          <cell r="Q32">
            <v>49.296999999999997</v>
          </cell>
          <cell r="R32">
            <v>333.5</v>
          </cell>
        </row>
        <row r="33">
          <cell r="E33" t="str">
            <v>NL0010273215EUR</v>
          </cell>
          <cell r="F33">
            <v>657516.9</v>
          </cell>
          <cell r="G33">
            <v>1125900.3</v>
          </cell>
          <cell r="H33">
            <v>407.00099999999998</v>
          </cell>
          <cell r="I33">
            <v>413.33</v>
          </cell>
          <cell r="J33">
            <v>704.5</v>
          </cell>
          <cell r="K33">
            <v>1125900.3</v>
          </cell>
          <cell r="L33">
            <v>407.00099999999998</v>
          </cell>
          <cell r="M33" t="str">
            <v>NL0010273215EUR</v>
          </cell>
          <cell r="N33">
            <v>650725.1333333333</v>
          </cell>
          <cell r="O33">
            <v>1121315.8999999999</v>
          </cell>
          <cell r="P33">
            <v>407.00099999999998</v>
          </cell>
          <cell r="Q33">
            <v>413.33</v>
          </cell>
          <cell r="R33">
            <v>709.6</v>
          </cell>
        </row>
        <row r="34">
          <cell r="E34" t="str">
            <v>NL0011872643EUR</v>
          </cell>
          <cell r="F34">
            <v>510706.11666666664</v>
          </cell>
          <cell r="G34">
            <v>1083500.1499999999</v>
          </cell>
          <cell r="H34">
            <v>135.542</v>
          </cell>
          <cell r="I34">
            <v>138.05699999999999</v>
          </cell>
          <cell r="J34">
            <v>38.72</v>
          </cell>
          <cell r="K34">
            <v>1083500.1499999999</v>
          </cell>
          <cell r="L34">
            <v>135.542</v>
          </cell>
          <cell r="M34" t="str">
            <v>NL0011872643EUR</v>
          </cell>
          <cell r="N34">
            <v>507947.9</v>
          </cell>
          <cell r="O34">
            <v>1086087.5333333334</v>
          </cell>
          <cell r="P34">
            <v>135.542</v>
          </cell>
          <cell r="Q34">
            <v>138.05699999999999</v>
          </cell>
          <cell r="R34">
            <v>38.82</v>
          </cell>
        </row>
        <row r="35">
          <cell r="E35" t="str">
            <v>FR0000051732EUR</v>
          </cell>
          <cell r="F35">
            <v>893275.55</v>
          </cell>
          <cell r="G35">
            <v>1648126.8</v>
          </cell>
          <cell r="H35">
            <v>94.233000000000004</v>
          </cell>
          <cell r="I35">
            <v>109.99299999999999</v>
          </cell>
          <cell r="J35">
            <v>43.96</v>
          </cell>
          <cell r="K35">
            <v>1648126.8</v>
          </cell>
          <cell r="L35">
            <v>94.233000000000004</v>
          </cell>
          <cell r="M35" t="str">
            <v>FR0000051732EUR</v>
          </cell>
          <cell r="N35">
            <v>880373.45</v>
          </cell>
          <cell r="O35">
            <v>1629411.5166666666</v>
          </cell>
          <cell r="P35">
            <v>94.233000000000004</v>
          </cell>
          <cell r="Q35">
            <v>109.99299999999999</v>
          </cell>
          <cell r="R35">
            <v>42.84</v>
          </cell>
        </row>
        <row r="36">
          <cell r="E36" t="str">
            <v>FR0000120628EUR</v>
          </cell>
          <cell r="F36">
            <v>5063545.8833333338</v>
          </cell>
          <cell r="G36">
            <v>9965856.6166666672</v>
          </cell>
          <cell r="H36">
            <v>2254.6390000000001</v>
          </cell>
          <cell r="I36">
            <v>2419.4169999999999</v>
          </cell>
          <cell r="J36">
            <v>23.78</v>
          </cell>
          <cell r="K36">
            <v>9965856.6166666672</v>
          </cell>
          <cell r="L36">
            <v>2254.6390000000001</v>
          </cell>
          <cell r="M36" t="str">
            <v>FR0000120628EUR</v>
          </cell>
          <cell r="N36">
            <v>5015850.8666666662</v>
          </cell>
          <cell r="O36">
            <v>9923914.3166666664</v>
          </cell>
          <cell r="P36">
            <v>2254.3789999999999</v>
          </cell>
          <cell r="Q36">
            <v>2419.1570000000002</v>
          </cell>
          <cell r="R36">
            <v>23.954999999999998</v>
          </cell>
        </row>
        <row r="37">
          <cell r="E37" t="str">
            <v>BE0974362940EUR</v>
          </cell>
          <cell r="F37">
            <v>114084.36666666667</v>
          </cell>
          <cell r="G37">
            <v>248559.33333333334</v>
          </cell>
          <cell r="H37">
            <v>68.567999999999998</v>
          </cell>
          <cell r="I37">
            <v>92.17</v>
          </cell>
          <cell r="J37">
            <v>20.78</v>
          </cell>
          <cell r="K37">
            <v>248559.33333333334</v>
          </cell>
          <cell r="L37">
            <v>68.567999999999998</v>
          </cell>
          <cell r="M37" t="str">
            <v>BE0974362940EUR</v>
          </cell>
          <cell r="N37">
            <v>115331.15</v>
          </cell>
          <cell r="O37">
            <v>250391.85</v>
          </cell>
          <cell r="P37">
            <v>68.567999999999998</v>
          </cell>
          <cell r="Q37">
            <v>92.17</v>
          </cell>
          <cell r="R37">
            <v>20.66</v>
          </cell>
        </row>
        <row r="38">
          <cell r="E38" t="str">
            <v>DE000BASF111EUR</v>
          </cell>
          <cell r="F38">
            <v>2308980.9666666668</v>
          </cell>
          <cell r="G38">
            <v>4072115.5666666669</v>
          </cell>
          <cell r="H38">
            <v>918.47900000000004</v>
          </cell>
          <cell r="I38">
            <v>918.47900000000004</v>
          </cell>
          <cell r="J38">
            <v>65.67</v>
          </cell>
          <cell r="K38">
            <v>4072115.5666666669</v>
          </cell>
          <cell r="L38">
            <v>918.47900000000004</v>
          </cell>
          <cell r="M38" t="str">
            <v>DE000BASF111EUR</v>
          </cell>
          <cell r="N38">
            <v>2284203.3333333335</v>
          </cell>
          <cell r="O38">
            <v>4035049.1166666667</v>
          </cell>
          <cell r="P38">
            <v>918.47900000000004</v>
          </cell>
          <cell r="Q38">
            <v>918.47900000000004</v>
          </cell>
          <cell r="R38">
            <v>66.849999999999994</v>
          </cell>
        </row>
        <row r="39">
          <cell r="E39" t="str">
            <v>NL0011872650EUR</v>
          </cell>
          <cell r="F39">
            <v>146568</v>
          </cell>
          <cell r="G39">
            <v>303054.55</v>
          </cell>
          <cell r="H39">
            <v>45.097999999999999</v>
          </cell>
          <cell r="I39">
            <v>66</v>
          </cell>
          <cell r="J39">
            <v>39.56</v>
          </cell>
          <cell r="K39">
            <v>303054.55</v>
          </cell>
          <cell r="L39">
            <v>45.097999999999999</v>
          </cell>
          <cell r="M39" t="str">
            <v>NL0011872650EUR</v>
          </cell>
          <cell r="N39">
            <v>148340.48333333334</v>
          </cell>
          <cell r="O39">
            <v>307785.93333333335</v>
          </cell>
          <cell r="P39">
            <v>45.097999999999999</v>
          </cell>
          <cell r="Q39">
            <v>66</v>
          </cell>
          <cell r="R39">
            <v>39.200000000000003</v>
          </cell>
        </row>
        <row r="40">
          <cell r="E40" t="str">
            <v>DE000BAY0017EUR</v>
          </cell>
          <cell r="F40">
            <v>2696124.6833333331</v>
          </cell>
          <cell r="G40">
            <v>4945815.8</v>
          </cell>
          <cell r="H40">
            <v>982.42399999999998</v>
          </cell>
          <cell r="I40">
            <v>982.42399999999998</v>
          </cell>
          <cell r="J40">
            <v>47.085000000000001</v>
          </cell>
          <cell r="K40">
            <v>4945815.8</v>
          </cell>
          <cell r="L40">
            <v>982.42399999999998</v>
          </cell>
          <cell r="M40" t="str">
            <v>DE000BAY0017EUR</v>
          </cell>
          <cell r="N40">
            <v>2689755.2666666666</v>
          </cell>
          <cell r="O40">
            <v>4943169.55</v>
          </cell>
          <cell r="P40">
            <v>982.42399999999998</v>
          </cell>
          <cell r="Q40">
            <v>982.42399999999998</v>
          </cell>
          <cell r="R40">
            <v>47.22</v>
          </cell>
        </row>
        <row r="41">
          <cell r="E41" t="str">
            <v>DE0005190003EUR</v>
          </cell>
          <cell r="F41">
            <v>1151570.3166666667</v>
          </cell>
          <cell r="G41">
            <v>2217529.1</v>
          </cell>
          <cell r="H41">
            <v>319.238</v>
          </cell>
          <cell r="I41">
            <v>601.995</v>
          </cell>
          <cell r="J41">
            <v>80.150000000000006</v>
          </cell>
          <cell r="K41">
            <v>2217529.1</v>
          </cell>
          <cell r="L41">
            <v>319.238</v>
          </cell>
          <cell r="M41" t="str">
            <v>DE0005190003EUR</v>
          </cell>
          <cell r="N41">
            <v>1135549.8500000001</v>
          </cell>
          <cell r="O41">
            <v>2188014.7999999998</v>
          </cell>
          <cell r="P41">
            <v>319.238</v>
          </cell>
          <cell r="Q41">
            <v>601.995</v>
          </cell>
          <cell r="R41">
            <v>78.900000000000006</v>
          </cell>
        </row>
        <row r="42">
          <cell r="E42" t="str">
            <v>NL0012866412EUR</v>
          </cell>
          <cell r="F42">
            <v>395495.25</v>
          </cell>
          <cell r="G42">
            <v>696429.3666666667</v>
          </cell>
          <cell r="H42">
            <v>70.807000000000002</v>
          </cell>
          <cell r="I42">
            <v>78.567999999999998</v>
          </cell>
          <cell r="J42">
            <v>77.06</v>
          </cell>
          <cell r="K42">
            <v>696429.3666666667</v>
          </cell>
          <cell r="L42">
            <v>70.807000000000002</v>
          </cell>
          <cell r="M42" t="str">
            <v>NL0012866412EUR</v>
          </cell>
          <cell r="N42">
            <v>393352.66666666669</v>
          </cell>
          <cell r="O42">
            <v>697289.31666666665</v>
          </cell>
          <cell r="P42">
            <v>70.807000000000002</v>
          </cell>
          <cell r="Q42">
            <v>78.567999999999998</v>
          </cell>
          <cell r="R42">
            <v>77.92</v>
          </cell>
        </row>
        <row r="43">
          <cell r="E43" t="str">
            <v>BE0974258874EUR</v>
          </cell>
          <cell r="F43">
            <v>66110.53333333334</v>
          </cell>
          <cell r="G43">
            <v>133636.88333333333</v>
          </cell>
          <cell r="H43">
            <v>39.786000000000001</v>
          </cell>
          <cell r="I43">
            <v>60.442</v>
          </cell>
          <cell r="J43">
            <v>40.32</v>
          </cell>
          <cell r="K43">
            <v>133636.88333333333</v>
          </cell>
          <cell r="L43">
            <v>39.786000000000001</v>
          </cell>
          <cell r="M43" t="str">
            <v>BE0974258874EUR</v>
          </cell>
          <cell r="N43">
            <v>66325.116666666669</v>
          </cell>
          <cell r="O43">
            <v>136867.6</v>
          </cell>
          <cell r="P43">
            <v>39.786000000000001</v>
          </cell>
          <cell r="Q43">
            <v>60.442</v>
          </cell>
          <cell r="R43">
            <v>40.92</v>
          </cell>
        </row>
        <row r="44">
          <cell r="E44" t="str">
            <v>FR0013280286EUR</v>
          </cell>
          <cell r="F44">
            <v>136641.18333333332</v>
          </cell>
          <cell r="G44">
            <v>331740.68333333335</v>
          </cell>
          <cell r="H44">
            <v>40.926000000000002</v>
          </cell>
          <cell r="I44">
            <v>118.361</v>
          </cell>
          <cell r="J44">
            <v>103.85</v>
          </cell>
          <cell r="K44">
            <v>331740.68333333335</v>
          </cell>
          <cell r="L44">
            <v>40.926000000000002</v>
          </cell>
          <cell r="M44" t="str">
            <v>FR0013280286EUR</v>
          </cell>
          <cell r="N44">
            <v>134743.65</v>
          </cell>
          <cell r="O44">
            <v>327746.2</v>
          </cell>
          <cell r="P44">
            <v>40.926000000000002</v>
          </cell>
          <cell r="Q44">
            <v>118.361</v>
          </cell>
          <cell r="R44">
            <v>106.05</v>
          </cell>
        </row>
        <row r="45">
          <cell r="E45" t="str">
            <v>FR0000131104EUR</v>
          </cell>
          <cell r="F45">
            <v>2887623.85</v>
          </cell>
          <cell r="G45">
            <v>5787508.333333333</v>
          </cell>
          <cell r="H45">
            <v>1139.6469999999999</v>
          </cell>
          <cell r="I45">
            <v>1249.799</v>
          </cell>
          <cell r="J45">
            <v>53.73</v>
          </cell>
          <cell r="K45">
            <v>5787508.333333333</v>
          </cell>
          <cell r="L45">
            <v>1139.6469999999999</v>
          </cell>
          <cell r="M45" t="str">
            <v>FR0000131104EUR</v>
          </cell>
          <cell r="N45">
            <v>2866506.7166666668</v>
          </cell>
          <cell r="O45">
            <v>5780587.916666667</v>
          </cell>
          <cell r="P45">
            <v>1139.6469999999999</v>
          </cell>
          <cell r="Q45">
            <v>1249.799</v>
          </cell>
          <cell r="R45">
            <v>53</v>
          </cell>
        </row>
        <row r="46">
          <cell r="E46" t="str">
            <v>FR0000039299EUR</v>
          </cell>
          <cell r="F46">
            <v>1080496.5333333334</v>
          </cell>
          <cell r="G46">
            <v>1848956.8135593219</v>
          </cell>
          <cell r="H46">
            <v>898.90300000000002</v>
          </cell>
          <cell r="I46">
            <v>2947.4470000000001</v>
          </cell>
          <cell r="J46">
            <v>4.99</v>
          </cell>
          <cell r="K46">
            <v>1848956.8135593219</v>
          </cell>
          <cell r="L46">
            <v>898.90300000000002</v>
          </cell>
          <cell r="M46" t="str">
            <v>FR0000039299EUR</v>
          </cell>
          <cell r="N46">
            <v>1070198.9166666667</v>
          </cell>
          <cell r="O46">
            <v>1830749.5932203389</v>
          </cell>
          <cell r="P46">
            <v>898.90300000000002</v>
          </cell>
          <cell r="Q46">
            <v>2947.4470000000001</v>
          </cell>
          <cell r="R46">
            <v>5.0949999999999998</v>
          </cell>
        </row>
        <row r="47">
          <cell r="E47" t="str">
            <v>FR0000120503EUR</v>
          </cell>
          <cell r="F47">
            <v>988186.81666666665</v>
          </cell>
          <cell r="G47">
            <v>1768633.75</v>
          </cell>
          <cell r="H47">
            <v>295.83699999999999</v>
          </cell>
          <cell r="I47">
            <v>381.13900000000001</v>
          </cell>
          <cell r="J47">
            <v>35.43</v>
          </cell>
          <cell r="K47">
            <v>1768633.75</v>
          </cell>
          <cell r="L47">
            <v>295.83699999999999</v>
          </cell>
          <cell r="M47" t="str">
            <v>FR0000120503EUR</v>
          </cell>
          <cell r="N47">
            <v>981468.71666666667</v>
          </cell>
          <cell r="O47">
            <v>1753113.8166666667</v>
          </cell>
          <cell r="P47">
            <v>295.83699999999999</v>
          </cell>
          <cell r="Q47">
            <v>381.13900000000001</v>
          </cell>
          <cell r="R47">
            <v>35.46</v>
          </cell>
        </row>
        <row r="48">
          <cell r="E48" t="str">
            <v>BE0974268972EUR</v>
          </cell>
          <cell r="F48">
            <v>304645.65000000002</v>
          </cell>
          <cell r="G48">
            <v>569899.8666666667</v>
          </cell>
          <cell r="H48">
            <v>97.92</v>
          </cell>
          <cell r="I48">
            <v>200.001</v>
          </cell>
          <cell r="J48">
            <v>8.1850000000000005</v>
          </cell>
          <cell r="K48">
            <v>569899.8666666667</v>
          </cell>
          <cell r="L48">
            <v>97.92</v>
          </cell>
          <cell r="M48" t="str">
            <v>BE0974268972EUR</v>
          </cell>
          <cell r="N48">
            <v>299688.45</v>
          </cell>
          <cell r="O48">
            <v>560259.75</v>
          </cell>
          <cell r="P48">
            <v>97.92</v>
          </cell>
          <cell r="Q48">
            <v>200.001</v>
          </cell>
          <cell r="R48">
            <v>8.1750000000000007</v>
          </cell>
        </row>
        <row r="49">
          <cell r="E49" t="str">
            <v>NL0010776944EUR</v>
          </cell>
          <cell r="F49">
            <v>42104.9</v>
          </cell>
          <cell r="G49">
            <v>59729.916666666664</v>
          </cell>
          <cell r="H49">
            <v>20.138999999999999</v>
          </cell>
          <cell r="I49">
            <v>50.575000000000003</v>
          </cell>
          <cell r="J49">
            <v>11.18</v>
          </cell>
          <cell r="K49">
            <v>59729.916666666664</v>
          </cell>
          <cell r="L49">
            <v>20.138999999999999</v>
          </cell>
          <cell r="M49" t="str">
            <v>NL0010776944EUR</v>
          </cell>
          <cell r="N49">
            <v>41330</v>
          </cell>
          <cell r="O49">
            <v>56954.1</v>
          </cell>
          <cell r="P49">
            <v>20.138999999999999</v>
          </cell>
          <cell r="Q49">
            <v>50.575000000000003</v>
          </cell>
          <cell r="R49">
            <v>10.92</v>
          </cell>
        </row>
        <row r="50">
          <cell r="E50" t="str">
            <v>FR0006174348EUR</v>
          </cell>
          <cell r="F50">
            <v>706376.06666666665</v>
          </cell>
          <cell r="G50">
            <v>1577033.35</v>
          </cell>
          <cell r="H50">
            <v>289.11799999999999</v>
          </cell>
          <cell r="I50">
            <v>452.90100000000001</v>
          </cell>
          <cell r="J50">
            <v>28.11</v>
          </cell>
          <cell r="K50">
            <v>1577033.35</v>
          </cell>
          <cell r="L50">
            <v>289.11799999999999</v>
          </cell>
          <cell r="M50" t="str">
            <v>FR0006174348EUR</v>
          </cell>
          <cell r="N50">
            <v>706208</v>
          </cell>
          <cell r="O50">
            <v>1593995.25</v>
          </cell>
          <cell r="P50">
            <v>289.11799999999999</v>
          </cell>
          <cell r="Q50">
            <v>452.90100000000001</v>
          </cell>
          <cell r="R50">
            <v>28.14</v>
          </cell>
        </row>
        <row r="51">
          <cell r="E51" t="str">
            <v>FR0000125338EUR</v>
          </cell>
          <cell r="F51">
            <v>309851.93333333335</v>
          </cell>
          <cell r="G51">
            <v>665866.6</v>
          </cell>
          <cell r="H51">
            <v>158.54400000000001</v>
          </cell>
          <cell r="I51">
            <v>168.785</v>
          </cell>
          <cell r="J51">
            <v>190.15</v>
          </cell>
          <cell r="K51">
            <v>665866.6</v>
          </cell>
          <cell r="L51">
            <v>158.54400000000001</v>
          </cell>
          <cell r="M51" t="str">
            <v>FR0000125338EUR</v>
          </cell>
          <cell r="N51">
            <v>307976.76666666666</v>
          </cell>
          <cell r="O51">
            <v>662572.83333333337</v>
          </cell>
          <cell r="P51">
            <v>158.54400000000001</v>
          </cell>
          <cell r="Q51">
            <v>168.785</v>
          </cell>
          <cell r="R51">
            <v>191</v>
          </cell>
        </row>
        <row r="52">
          <cell r="E52" t="str">
            <v>FR0000120172EUR</v>
          </cell>
          <cell r="F52">
            <v>2327113.4166666665</v>
          </cell>
          <cell r="G52">
            <v>4211264.1833333336</v>
          </cell>
          <cell r="H52">
            <v>591.06200000000001</v>
          </cell>
          <cell r="I52">
            <v>788.149</v>
          </cell>
          <cell r="J52">
            <v>16.850000000000001</v>
          </cell>
          <cell r="K52">
            <v>4211264.1833333336</v>
          </cell>
          <cell r="L52">
            <v>591.06200000000001</v>
          </cell>
          <cell r="M52" t="str">
            <v>FR0000120172EUR</v>
          </cell>
          <cell r="N52">
            <v>2330373.9666666668</v>
          </cell>
          <cell r="O52">
            <v>4343439.3499999996</v>
          </cell>
          <cell r="P52">
            <v>620.53700000000003</v>
          </cell>
          <cell r="Q52">
            <v>817.62400000000002</v>
          </cell>
          <cell r="R52">
            <v>16.91</v>
          </cell>
        </row>
        <row r="53">
          <cell r="E53" t="str">
            <v>FR0000125585EUR</v>
          </cell>
          <cell r="F53">
            <v>239441.35</v>
          </cell>
          <cell r="G53">
            <v>396368.68333333335</v>
          </cell>
          <cell r="H53">
            <v>47.670999999999999</v>
          </cell>
          <cell r="I53">
            <v>108.426</v>
          </cell>
          <cell r="J53">
            <v>24.57</v>
          </cell>
          <cell r="K53">
            <v>396368.68333333335</v>
          </cell>
          <cell r="L53">
            <v>47.670999999999999</v>
          </cell>
          <cell r="M53" t="str">
            <v>FR0000125585EUR</v>
          </cell>
          <cell r="N53">
            <v>240351.56666666668</v>
          </cell>
          <cell r="O53">
            <v>397069.81666666665</v>
          </cell>
          <cell r="P53">
            <v>47.670999999999999</v>
          </cell>
          <cell r="Q53">
            <v>108.426</v>
          </cell>
          <cell r="R53">
            <v>24.81</v>
          </cell>
        </row>
        <row r="54">
          <cell r="E54" t="str">
            <v>FR0010425595EUR</v>
          </cell>
          <cell r="F54">
            <v>83583.166666666672</v>
          </cell>
          <cell r="G54">
            <v>85459.9</v>
          </cell>
          <cell r="H54">
            <v>33.036999999999999</v>
          </cell>
          <cell r="I54">
            <v>45.465000000000003</v>
          </cell>
          <cell r="J54">
            <v>12.38</v>
          </cell>
          <cell r="K54">
            <v>85459.9</v>
          </cell>
          <cell r="L54">
            <v>33.036999999999999</v>
          </cell>
          <cell r="M54" t="str">
            <v>FR0010425595EUR</v>
          </cell>
          <cell r="N54">
            <v>82878.183333333334</v>
          </cell>
          <cell r="O54">
            <v>84801.05</v>
          </cell>
          <cell r="P54">
            <v>33.036999999999999</v>
          </cell>
          <cell r="Q54">
            <v>45.465000000000003</v>
          </cell>
          <cell r="R54">
            <v>12.04</v>
          </cell>
        </row>
        <row r="55">
          <cell r="E55" t="str">
            <v>BE0974260896EUR</v>
          </cell>
          <cell r="F55">
            <v>43369.85</v>
          </cell>
          <cell r="G55">
            <v>57450.73333333333</v>
          </cell>
          <cell r="H55">
            <v>13.151</v>
          </cell>
          <cell r="I55">
            <v>15.494</v>
          </cell>
          <cell r="J55">
            <v>3.73</v>
          </cell>
          <cell r="K55">
            <v>57450.73333333333</v>
          </cell>
          <cell r="L55">
            <v>13.151</v>
          </cell>
          <cell r="M55" t="str">
            <v>BE0974260896EUR</v>
          </cell>
          <cell r="N55">
            <v>46923.6</v>
          </cell>
          <cell r="O55">
            <v>62591.383333333331</v>
          </cell>
          <cell r="P55">
            <v>13.151</v>
          </cell>
          <cell r="Q55">
            <v>15.494</v>
          </cell>
          <cell r="R55">
            <v>3.81</v>
          </cell>
        </row>
        <row r="56">
          <cell r="E56" t="str">
            <v>FR0000120222EUR</v>
          </cell>
          <cell r="F56">
            <v>367931.86666666664</v>
          </cell>
          <cell r="G56">
            <v>689275.85</v>
          </cell>
          <cell r="H56">
            <v>143.98699999999999</v>
          </cell>
          <cell r="I56">
            <v>686.61800000000005</v>
          </cell>
          <cell r="J56">
            <v>14.494999999999999</v>
          </cell>
          <cell r="K56">
            <v>689275.85</v>
          </cell>
          <cell r="L56">
            <v>143.98699999999999</v>
          </cell>
          <cell r="M56" t="str">
            <v>FR0000120222EUR</v>
          </cell>
          <cell r="N56">
            <v>368375.76666666666</v>
          </cell>
          <cell r="O56">
            <v>732647.03333333333</v>
          </cell>
          <cell r="P56">
            <v>143.98699999999999</v>
          </cell>
          <cell r="Q56">
            <v>686.61800000000005</v>
          </cell>
          <cell r="R56">
            <v>14.55</v>
          </cell>
        </row>
        <row r="57">
          <cell r="E57" t="str">
            <v>GB00BDCPN049EUR</v>
          </cell>
          <cell r="F57">
            <v>23304.066666666666</v>
          </cell>
          <cell r="G57">
            <v>38988.76666666667</v>
          </cell>
          <cell r="H57">
            <v>151.185</v>
          </cell>
          <cell r="I57">
            <v>455.87299999999999</v>
          </cell>
          <cell r="J57">
            <v>49.54</v>
          </cell>
          <cell r="K57">
            <v>38988.76666666667</v>
          </cell>
          <cell r="L57">
            <v>151.185</v>
          </cell>
          <cell r="M57" t="str">
            <v>GB00BDCPN049EUR</v>
          </cell>
          <cell r="N57">
            <v>23221.783333333333</v>
          </cell>
          <cell r="O57">
            <v>38876.116666666669</v>
          </cell>
          <cell r="P57">
            <v>151.185</v>
          </cell>
          <cell r="Q57">
            <v>455.87299999999999</v>
          </cell>
          <cell r="R57">
            <v>49.5</v>
          </cell>
        </row>
        <row r="58">
          <cell r="E58" t="str">
            <v>FR0010667147EUR</v>
          </cell>
          <cell r="F58">
            <v>178793.66666666666</v>
          </cell>
          <cell r="G58">
            <v>335237.25</v>
          </cell>
          <cell r="H58">
            <v>83.677000000000007</v>
          </cell>
          <cell r="I58">
            <v>150.18</v>
          </cell>
          <cell r="J58">
            <v>10.41</v>
          </cell>
          <cell r="K58">
            <v>335237.25</v>
          </cell>
          <cell r="L58">
            <v>83.677000000000007</v>
          </cell>
          <cell r="M58" t="str">
            <v>FR0010667147EUR</v>
          </cell>
          <cell r="N58">
            <v>177788.11666666667</v>
          </cell>
          <cell r="O58">
            <v>330306.83333333331</v>
          </cell>
          <cell r="P58">
            <v>83.677000000000007</v>
          </cell>
          <cell r="Q58">
            <v>150.18</v>
          </cell>
          <cell r="R58">
            <v>10.49</v>
          </cell>
        </row>
        <row r="59">
          <cell r="E59" t="str">
            <v>BE0974256852EUR</v>
          </cell>
          <cell r="F59">
            <v>180274</v>
          </cell>
          <cell r="G59">
            <v>323332.16666666669</v>
          </cell>
          <cell r="H59">
            <v>53.820999999999998</v>
          </cell>
          <cell r="I59">
            <v>136.155</v>
          </cell>
          <cell r="J59">
            <v>47.39</v>
          </cell>
          <cell r="K59">
            <v>323332.16666666669</v>
          </cell>
          <cell r="L59">
            <v>53.820999999999998</v>
          </cell>
          <cell r="M59" t="str">
            <v>BE0974256852EUR</v>
          </cell>
          <cell r="N59">
            <v>178259.28333333333</v>
          </cell>
          <cell r="O59">
            <v>319631.2</v>
          </cell>
          <cell r="P59">
            <v>53.820999999999998</v>
          </cell>
          <cell r="Q59">
            <v>136.155</v>
          </cell>
          <cell r="R59">
            <v>48.36</v>
          </cell>
        </row>
        <row r="60">
          <cell r="E60" t="str">
            <v>FR0000125007EUR</v>
          </cell>
          <cell r="F60">
            <v>1057657.8166666667</v>
          </cell>
          <cell r="G60">
            <v>2769661.1</v>
          </cell>
          <cell r="H60">
            <v>461.16399999999999</v>
          </cell>
          <cell r="I60">
            <v>532.55799999999999</v>
          </cell>
          <cell r="J60">
            <v>61.39</v>
          </cell>
          <cell r="K60">
            <v>2769661.1</v>
          </cell>
          <cell r="L60">
            <v>461.16399999999999</v>
          </cell>
          <cell r="M60" t="str">
            <v>FR0000125007EUR</v>
          </cell>
          <cell r="N60">
            <v>1053895</v>
          </cell>
          <cell r="O60">
            <v>2767083.75</v>
          </cell>
          <cell r="P60">
            <v>461.16399999999999</v>
          </cell>
          <cell r="Q60">
            <v>532.55799999999999</v>
          </cell>
          <cell r="R60">
            <v>62</v>
          </cell>
        </row>
        <row r="61">
          <cell r="E61" t="str">
            <v>NL0010583399EUR</v>
          </cell>
          <cell r="F61">
            <v>81906.433333333334</v>
          </cell>
          <cell r="G61">
            <v>165573.83333333334</v>
          </cell>
          <cell r="H61">
            <v>53.814</v>
          </cell>
          <cell r="I61">
            <v>59.243000000000002</v>
          </cell>
          <cell r="J61">
            <v>45.52</v>
          </cell>
          <cell r="K61">
            <v>165573.83333333334</v>
          </cell>
          <cell r="L61">
            <v>53.814</v>
          </cell>
          <cell r="M61" t="str">
            <v>NL0010583399EUR</v>
          </cell>
          <cell r="N61">
            <v>82490.100000000006</v>
          </cell>
          <cell r="O61">
            <v>168371.35</v>
          </cell>
          <cell r="P61">
            <v>53.814</v>
          </cell>
          <cell r="Q61">
            <v>59.243000000000002</v>
          </cell>
          <cell r="R61">
            <v>45.94</v>
          </cell>
        </row>
        <row r="62">
          <cell r="E62" t="str">
            <v>FR0000064578EUR</v>
          </cell>
          <cell r="F62">
            <v>117037.95</v>
          </cell>
          <cell r="G62">
            <v>202366.06666666668</v>
          </cell>
          <cell r="H62">
            <v>53.277999999999999</v>
          </cell>
          <cell r="I62">
            <v>94.578999999999994</v>
          </cell>
          <cell r="J62">
            <v>80.52</v>
          </cell>
          <cell r="K62">
            <v>202366.06666666668</v>
          </cell>
          <cell r="L62">
            <v>53.277999999999999</v>
          </cell>
          <cell r="M62" t="str">
            <v>FR0000064578EUR</v>
          </cell>
          <cell r="N62">
            <v>114477.41666666667</v>
          </cell>
          <cell r="O62">
            <v>199274.93333333332</v>
          </cell>
          <cell r="P62">
            <v>53.277999999999999</v>
          </cell>
          <cell r="Q62">
            <v>94.578999999999994</v>
          </cell>
          <cell r="R62">
            <v>80.48</v>
          </cell>
        </row>
        <row r="63">
          <cell r="E63" t="str">
            <v>FR0000045072EUR</v>
          </cell>
          <cell r="F63">
            <v>5717212.4333333336</v>
          </cell>
          <cell r="G63">
            <v>10212356.699999999</v>
          </cell>
          <cell r="H63">
            <v>1478.356</v>
          </cell>
          <cell r="I63">
            <v>3092.0189999999998</v>
          </cell>
          <cell r="J63">
            <v>12.21</v>
          </cell>
          <cell r="K63">
            <v>10212356.699999999</v>
          </cell>
          <cell r="L63">
            <v>1478.356</v>
          </cell>
          <cell r="M63" t="str">
            <v>FR0000045072EUR</v>
          </cell>
          <cell r="N63">
            <v>5757449.5666666664</v>
          </cell>
          <cell r="O63">
            <v>10365856.483333332</v>
          </cell>
          <cell r="P63">
            <v>1478.356</v>
          </cell>
          <cell r="Q63">
            <v>3092.0189999999998</v>
          </cell>
          <cell r="R63">
            <v>12.087999999999999</v>
          </cell>
        </row>
        <row r="64">
          <cell r="E64" t="str">
            <v>BE0974259880EUR</v>
          </cell>
          <cell r="F64">
            <v>44108.2</v>
          </cell>
          <cell r="G64">
            <v>89818.28333333334</v>
          </cell>
          <cell r="H64">
            <v>21.998999999999999</v>
          </cell>
          <cell r="I64">
            <v>55.302999999999997</v>
          </cell>
          <cell r="J64">
            <v>132.4</v>
          </cell>
          <cell r="K64">
            <v>89818.28333333334</v>
          </cell>
          <cell r="L64">
            <v>21.998999999999999</v>
          </cell>
          <cell r="M64" t="str">
            <v>BE0974259880EUR</v>
          </cell>
          <cell r="N64">
            <v>43885.5</v>
          </cell>
          <cell r="O64">
            <v>90364.3</v>
          </cell>
          <cell r="P64">
            <v>21.998999999999999</v>
          </cell>
          <cell r="Q64">
            <v>55.302999999999997</v>
          </cell>
          <cell r="R64">
            <v>134.1</v>
          </cell>
        </row>
        <row r="65">
          <cell r="E65" t="str">
            <v>DE0007100000EUR</v>
          </cell>
          <cell r="F65">
            <v>2353677.6666666665</v>
          </cell>
          <cell r="G65">
            <v>4356820.6166666662</v>
          </cell>
          <cell r="H65">
            <v>837.61</v>
          </cell>
          <cell r="I65">
            <v>1069.837</v>
          </cell>
          <cell r="J65">
            <v>71.33</v>
          </cell>
          <cell r="K65">
            <v>4356820.6166666662</v>
          </cell>
          <cell r="L65">
            <v>837.61</v>
          </cell>
          <cell r="M65" t="str">
            <v>DE0007100000EUR</v>
          </cell>
          <cell r="N65">
            <v>2339700.2666666666</v>
          </cell>
          <cell r="O65">
            <v>4343296.5666666664</v>
          </cell>
          <cell r="P65">
            <v>837.61</v>
          </cell>
          <cell r="Q65">
            <v>1069.837</v>
          </cell>
          <cell r="R65">
            <v>71.62</v>
          </cell>
        </row>
        <row r="66">
          <cell r="E66" t="str">
            <v>FR0000120644EUR</v>
          </cell>
          <cell r="F66">
            <v>1366780.0166666666</v>
          </cell>
          <cell r="G66">
            <v>2862272.1833333331</v>
          </cell>
          <cell r="H66">
            <v>657.37699999999995</v>
          </cell>
          <cell r="I66">
            <v>687.64</v>
          </cell>
          <cell r="J66">
            <v>61.87</v>
          </cell>
          <cell r="K66">
            <v>2862272.1833333331</v>
          </cell>
          <cell r="L66">
            <v>657.37699999999995</v>
          </cell>
          <cell r="M66" t="str">
            <v>FR0000120644EUR</v>
          </cell>
          <cell r="N66">
            <v>1355528.8833333333</v>
          </cell>
          <cell r="O66">
            <v>2853035.9666666668</v>
          </cell>
          <cell r="P66">
            <v>657.37699999999995</v>
          </cell>
          <cell r="Q66">
            <v>687.64</v>
          </cell>
          <cell r="R66">
            <v>61.97</v>
          </cell>
        </row>
        <row r="67">
          <cell r="E67" t="str">
            <v>FR0000130650EUR</v>
          </cell>
          <cell r="F67">
            <v>1093661.6833333333</v>
          </cell>
          <cell r="G67">
            <v>2022020.0666666667</v>
          </cell>
          <cell r="H67">
            <v>673.86800000000005</v>
          </cell>
          <cell r="I67">
            <v>1330.538</v>
          </cell>
          <cell r="J67">
            <v>48.305</v>
          </cell>
          <cell r="K67">
            <v>2022020.0666666667</v>
          </cell>
          <cell r="L67">
            <v>673.86800000000005</v>
          </cell>
          <cell r="M67" t="e">
            <v>#N/A</v>
          </cell>
          <cell r="N67">
            <v>1082837.8166666667</v>
          </cell>
          <cell r="O67">
            <v>2016045.8666666667</v>
          </cell>
          <cell r="P67">
            <v>673.86800000000005</v>
          </cell>
          <cell r="Q67">
            <v>1330.538</v>
          </cell>
          <cell r="R67">
            <v>48.74</v>
          </cell>
        </row>
        <row r="68">
          <cell r="E68" t="str">
            <v>FR0010417345EUR</v>
          </cell>
          <cell r="F68">
            <v>238350.2</v>
          </cell>
          <cell r="G68">
            <v>344634.66666666669</v>
          </cell>
          <cell r="H68">
            <v>35.956000000000003</v>
          </cell>
          <cell r="I68">
            <v>55.012</v>
          </cell>
          <cell r="J68">
            <v>10.130000000000001</v>
          </cell>
          <cell r="K68">
            <v>344634.66666666669</v>
          </cell>
          <cell r="L68">
            <v>35.956000000000003</v>
          </cell>
          <cell r="M68" t="str">
            <v>FR0010417345EUR</v>
          </cell>
          <cell r="N68">
            <v>232466.28333333333</v>
          </cell>
          <cell r="O68">
            <v>336264.68333333335</v>
          </cell>
          <cell r="P68">
            <v>35.956000000000003</v>
          </cell>
          <cell r="Q68">
            <v>55.012</v>
          </cell>
          <cell r="R68">
            <v>9.4239999999999995</v>
          </cell>
        </row>
        <row r="69">
          <cell r="E69" t="str">
            <v>DE0005140008EUR</v>
          </cell>
          <cell r="F69">
            <v>8775051.8000000007</v>
          </cell>
          <cell r="G69">
            <v>14209305.9</v>
          </cell>
          <cell r="H69">
            <v>1897.2429999999999</v>
          </cell>
          <cell r="I69">
            <v>2066.7730000000001</v>
          </cell>
          <cell r="J69">
            <v>10.446</v>
          </cell>
          <cell r="K69">
            <v>14209305.9</v>
          </cell>
          <cell r="L69">
            <v>1897.2429999999999</v>
          </cell>
          <cell r="M69" t="str">
            <v>DE0005140008EUR</v>
          </cell>
          <cell r="N69">
            <v>8780479.0999999996</v>
          </cell>
          <cell r="O69">
            <v>14277802.666666666</v>
          </cell>
          <cell r="P69">
            <v>1897.2429999999999</v>
          </cell>
          <cell r="Q69">
            <v>2066.7730000000001</v>
          </cell>
          <cell r="R69">
            <v>10.394</v>
          </cell>
        </row>
        <row r="70">
          <cell r="E70" t="str">
            <v>DE0008232125EUR</v>
          </cell>
          <cell r="F70">
            <v>3714577.3666666667</v>
          </cell>
          <cell r="G70">
            <v>5998442.5</v>
          </cell>
          <cell r="H70">
            <v>451.19799999999998</v>
          </cell>
          <cell r="I70">
            <v>597.74300000000005</v>
          </cell>
          <cell r="J70">
            <v>8.48</v>
          </cell>
          <cell r="K70">
            <v>5998442.5</v>
          </cell>
          <cell r="L70">
            <v>451.19799999999998</v>
          </cell>
          <cell r="M70" t="str">
            <v>DE0008232125EUR</v>
          </cell>
          <cell r="N70">
            <v>3707080.9166666665</v>
          </cell>
          <cell r="O70">
            <v>5995620.5333333332</v>
          </cell>
          <cell r="P70">
            <v>451.19799999999998</v>
          </cell>
          <cell r="Q70">
            <v>597.74300000000005</v>
          </cell>
          <cell r="R70">
            <v>8.6080000000000005</v>
          </cell>
        </row>
        <row r="71">
          <cell r="E71" t="str">
            <v>DE0005552004EUR</v>
          </cell>
          <cell r="F71">
            <v>2050095.5833333333</v>
          </cell>
          <cell r="G71">
            <v>3795105.2666666666</v>
          </cell>
          <cell r="H71">
            <v>984.221</v>
          </cell>
          <cell r="I71">
            <v>1239.059</v>
          </cell>
          <cell r="J71">
            <v>59.55</v>
          </cell>
          <cell r="K71">
            <v>3795105.2666666666</v>
          </cell>
          <cell r="L71">
            <v>984.221</v>
          </cell>
          <cell r="M71" t="str">
            <v>DE0005552004EUR</v>
          </cell>
          <cell r="N71">
            <v>2007718.0333333334</v>
          </cell>
          <cell r="O71">
            <v>3768227.7833333332</v>
          </cell>
          <cell r="P71">
            <v>984.221</v>
          </cell>
          <cell r="Q71">
            <v>1239.059</v>
          </cell>
          <cell r="R71">
            <v>59.63</v>
          </cell>
        </row>
        <row r="72">
          <cell r="E72" t="str">
            <v>DE0005557508EUR</v>
          </cell>
          <cell r="F72">
            <v>6786538.0666666664</v>
          </cell>
          <cell r="G72">
            <v>12207735.5</v>
          </cell>
          <cell r="H72">
            <v>3242.5529999999999</v>
          </cell>
          <cell r="I72">
            <v>4761.4589999999998</v>
          </cell>
          <cell r="J72">
            <v>17.98</v>
          </cell>
          <cell r="K72">
            <v>12207735.5</v>
          </cell>
          <cell r="L72">
            <v>3242.5529999999999</v>
          </cell>
          <cell r="M72" t="str">
            <v>DE0005557508EUR</v>
          </cell>
          <cell r="N72">
            <v>6660378.8666666662</v>
          </cell>
          <cell r="O72">
            <v>12035280.033333333</v>
          </cell>
          <cell r="P72">
            <v>3242.5529999999999</v>
          </cell>
          <cell r="Q72">
            <v>4761.4589999999998</v>
          </cell>
          <cell r="R72">
            <v>18.38</v>
          </cell>
        </row>
        <row r="73">
          <cell r="E73" t="str">
            <v>DE000ENAG999EUR</v>
          </cell>
          <cell r="F73">
            <v>5780774.2666666666</v>
          </cell>
          <cell r="G73">
            <v>10043332.6</v>
          </cell>
          <cell r="H73">
            <v>2131.4479999999999</v>
          </cell>
          <cell r="I73">
            <v>2641.319</v>
          </cell>
          <cell r="J73">
            <v>11.186</v>
          </cell>
          <cell r="K73">
            <v>10043332.6</v>
          </cell>
          <cell r="L73">
            <v>2131.4479999999999</v>
          </cell>
          <cell r="M73" t="str">
            <v>DE000ENAG999EUR</v>
          </cell>
          <cell r="N73">
            <v>5774853.0666666664</v>
          </cell>
          <cell r="O73">
            <v>10062242.699999999</v>
          </cell>
          <cell r="P73">
            <v>2131.4479999999999</v>
          </cell>
          <cell r="Q73">
            <v>2641.319</v>
          </cell>
          <cell r="R73">
            <v>11.084</v>
          </cell>
        </row>
        <row r="74">
          <cell r="E74" t="str">
            <v>FR0010242511EUR</v>
          </cell>
          <cell r="F74">
            <v>2365310.1333333333</v>
          </cell>
          <cell r="G74">
            <v>4557688.2833333332</v>
          </cell>
          <cell r="H74">
            <v>563.03499999999997</v>
          </cell>
          <cell r="I74">
            <v>3157.8319999999999</v>
          </cell>
          <cell r="J74">
            <v>11.475</v>
          </cell>
          <cell r="K74">
            <v>4557688.2833333332</v>
          </cell>
          <cell r="L74">
            <v>563.03499999999997</v>
          </cell>
          <cell r="M74" t="str">
            <v>FR0010242511EUR</v>
          </cell>
          <cell r="N74">
            <v>2355620.5666666669</v>
          </cell>
          <cell r="O74">
            <v>4556842.9000000004</v>
          </cell>
          <cell r="P74">
            <v>563.03499999999997</v>
          </cell>
          <cell r="Q74">
            <v>3157.8319999999999</v>
          </cell>
          <cell r="R74">
            <v>11.46</v>
          </cell>
        </row>
        <row r="75">
          <cell r="E75" t="str">
            <v>FR0000130452EUR</v>
          </cell>
          <cell r="F75">
            <v>270745.88333333336</v>
          </cell>
          <cell r="G75">
            <v>538300.78333333333</v>
          </cell>
          <cell r="H75">
            <v>79.356999999999999</v>
          </cell>
          <cell r="I75">
            <v>98</v>
          </cell>
          <cell r="J75">
            <v>88.02</v>
          </cell>
          <cell r="K75">
            <v>538300.78333333333</v>
          </cell>
          <cell r="L75">
            <v>79.356999999999999</v>
          </cell>
          <cell r="M75" t="str">
            <v>FR0000130452EUR</v>
          </cell>
          <cell r="N75">
            <v>266212.28333333333</v>
          </cell>
          <cell r="O75">
            <v>530800.73333333328</v>
          </cell>
          <cell r="P75">
            <v>81.721999999999994</v>
          </cell>
          <cell r="Q75">
            <v>100.36499999999999</v>
          </cell>
          <cell r="R75">
            <v>88.24</v>
          </cell>
        </row>
        <row r="76">
          <cell r="E76" t="str">
            <v>FR0011950732EUR</v>
          </cell>
          <cell r="F76">
            <v>392878.98333333334</v>
          </cell>
          <cell r="G76">
            <v>755866.26666666672</v>
          </cell>
          <cell r="H76">
            <v>113.009</v>
          </cell>
          <cell r="I76">
            <v>174.148</v>
          </cell>
          <cell r="J76">
            <v>5.9050000000000002</v>
          </cell>
          <cell r="K76">
            <v>755866.26666666672</v>
          </cell>
          <cell r="L76">
            <v>113.009</v>
          </cell>
          <cell r="M76" t="str">
            <v>FR0011950732EUR</v>
          </cell>
          <cell r="N76">
            <v>396741.96666666667</v>
          </cell>
          <cell r="O76">
            <v>765304.46666666667</v>
          </cell>
          <cell r="P76">
            <v>113.009</v>
          </cell>
          <cell r="Q76">
            <v>174.148</v>
          </cell>
          <cell r="R76">
            <v>5.8949999999999996</v>
          </cell>
        </row>
        <row r="77">
          <cell r="E77" t="str">
            <v>FR0012435121EUR</v>
          </cell>
          <cell r="F77">
            <v>341902.18333333335</v>
          </cell>
          <cell r="G77">
            <v>743996.91666666663</v>
          </cell>
          <cell r="H77">
            <v>195.922</v>
          </cell>
          <cell r="I77">
            <v>224.07599999999999</v>
          </cell>
          <cell r="J77">
            <v>14.98</v>
          </cell>
          <cell r="K77">
            <v>743996.91666666663</v>
          </cell>
          <cell r="L77">
            <v>195.922</v>
          </cell>
          <cell r="M77" t="str">
            <v>FR0012435121EUR</v>
          </cell>
          <cell r="N77">
            <v>340603.4</v>
          </cell>
          <cell r="O77">
            <v>742674.56666666665</v>
          </cell>
          <cell r="P77">
            <v>195.922</v>
          </cell>
          <cell r="Q77">
            <v>224.07599999999999</v>
          </cell>
          <cell r="R77">
            <v>14.99</v>
          </cell>
        </row>
        <row r="78">
          <cell r="E78" t="str">
            <v>FR0010208488EUR</v>
          </cell>
          <cell r="F78">
            <v>5039583.8499999996</v>
          </cell>
          <cell r="G78">
            <v>10743582.983333332</v>
          </cell>
          <cell r="H78">
            <v>1747.8040000000001</v>
          </cell>
          <cell r="I78">
            <v>2435.2849999999999</v>
          </cell>
          <cell r="J78">
            <v>12.132</v>
          </cell>
          <cell r="K78">
            <v>10743582.983333332</v>
          </cell>
          <cell r="L78">
            <v>1747.8040000000001</v>
          </cell>
          <cell r="M78" t="str">
            <v>FR0010208488EUR</v>
          </cell>
          <cell r="N78">
            <v>4988415.5166666666</v>
          </cell>
          <cell r="O78">
            <v>10741855.516666668</v>
          </cell>
          <cell r="P78">
            <v>1747.8040000000001</v>
          </cell>
          <cell r="Q78">
            <v>2435.2849999999999</v>
          </cell>
          <cell r="R78">
            <v>12.08</v>
          </cell>
        </row>
        <row r="79">
          <cell r="E79" t="str">
            <v>FR0000121667EUR</v>
          </cell>
          <cell r="F79">
            <v>427475.78333333333</v>
          </cell>
          <cell r="G79">
            <v>844816.66666666663</v>
          </cell>
          <cell r="H79">
            <v>297.84399999999999</v>
          </cell>
          <cell r="I79">
            <v>441.76600000000002</v>
          </cell>
          <cell r="J79">
            <v>166.26</v>
          </cell>
          <cell r="K79">
            <v>844816.66666666663</v>
          </cell>
          <cell r="L79">
            <v>297.84399999999999</v>
          </cell>
          <cell r="M79" t="str">
            <v>FR0000121667EUR</v>
          </cell>
          <cell r="N79">
            <v>418596.91666666669</v>
          </cell>
          <cell r="O79">
            <v>834101.43333333335</v>
          </cell>
          <cell r="P79">
            <v>297.84399999999999</v>
          </cell>
          <cell r="Q79">
            <v>441.76600000000002</v>
          </cell>
          <cell r="R79">
            <v>162.46</v>
          </cell>
        </row>
        <row r="80">
          <cell r="E80" t="str">
            <v>FR0000121121EUR</v>
          </cell>
          <cell r="F80">
            <v>83038.899999999994</v>
          </cell>
          <cell r="G80">
            <v>149121</v>
          </cell>
          <cell r="H80">
            <v>50.527999999999999</v>
          </cell>
          <cell r="I80">
            <v>79.224999999999994</v>
          </cell>
          <cell r="J80">
            <v>87.1</v>
          </cell>
          <cell r="K80">
            <v>149121</v>
          </cell>
          <cell r="L80">
            <v>50.527999999999999</v>
          </cell>
          <cell r="M80" t="str">
            <v>FR0000121121EUR</v>
          </cell>
          <cell r="N80">
            <v>82603.96666666666</v>
          </cell>
          <cell r="O80">
            <v>148099.66666666666</v>
          </cell>
          <cell r="P80">
            <v>50.527999999999999</v>
          </cell>
          <cell r="Q80">
            <v>79.224999999999994</v>
          </cell>
          <cell r="R80">
            <v>86.9</v>
          </cell>
        </row>
        <row r="81">
          <cell r="E81" t="str">
            <v>BE0003816338EUR</v>
          </cell>
          <cell r="F81">
            <v>618932.73333333328</v>
          </cell>
          <cell r="G81">
            <v>1110943.3</v>
          </cell>
          <cell r="H81">
            <v>190.68</v>
          </cell>
          <cell r="I81">
            <v>220.02500000000001</v>
          </cell>
          <cell r="J81">
            <v>6.8840000000000003</v>
          </cell>
          <cell r="K81">
            <v>1110943.3</v>
          </cell>
          <cell r="L81">
            <v>190.68</v>
          </cell>
          <cell r="M81" t="str">
            <v>BE0003816338EUR</v>
          </cell>
          <cell r="N81">
            <v>611699.05000000005</v>
          </cell>
          <cell r="O81">
            <v>1099376.7666666666</v>
          </cell>
          <cell r="P81">
            <v>190.68</v>
          </cell>
          <cell r="Q81">
            <v>220.02500000000001</v>
          </cell>
          <cell r="R81">
            <v>6.92</v>
          </cell>
        </row>
        <row r="82">
          <cell r="E82" t="str">
            <v>NL0006294274EUR</v>
          </cell>
          <cell r="F82">
            <v>143986.63333333333</v>
          </cell>
          <cell r="G82">
            <v>315310.7</v>
          </cell>
          <cell r="H82">
            <v>94.29</v>
          </cell>
          <cell r="I82">
            <v>107.10599999999999</v>
          </cell>
          <cell r="J82">
            <v>98.25</v>
          </cell>
          <cell r="K82">
            <v>315310.7</v>
          </cell>
          <cell r="L82">
            <v>94.29</v>
          </cell>
          <cell r="M82" t="str">
            <v>NL0006294274EUR</v>
          </cell>
          <cell r="N82">
            <v>145364.21666666667</v>
          </cell>
          <cell r="O82">
            <v>318489.48333333334</v>
          </cell>
          <cell r="P82">
            <v>94.29</v>
          </cell>
          <cell r="Q82">
            <v>107.10599999999999</v>
          </cell>
          <cell r="R82">
            <v>98.6</v>
          </cell>
        </row>
        <row r="83">
          <cell r="E83" t="str">
            <v>BE0003820371EUR</v>
          </cell>
          <cell r="F83">
            <v>10199.833333333334</v>
          </cell>
          <cell r="G83">
            <v>17676.266666666666</v>
          </cell>
          <cell r="H83">
            <v>12.571</v>
          </cell>
          <cell r="I83">
            <v>14.327</v>
          </cell>
          <cell r="J83">
            <v>20.05</v>
          </cell>
          <cell r="K83">
            <v>17676.266666666666</v>
          </cell>
          <cell r="L83">
            <v>12.571</v>
          </cell>
          <cell r="M83" t="str">
            <v>BE0003820371EUR</v>
          </cell>
          <cell r="N83">
            <v>10212.450000000001</v>
          </cell>
          <cell r="O83">
            <v>17645.95</v>
          </cell>
          <cell r="P83">
            <v>12.571</v>
          </cell>
          <cell r="Q83">
            <v>14.327</v>
          </cell>
          <cell r="R83">
            <v>20.2</v>
          </cell>
        </row>
        <row r="84">
          <cell r="E84" t="str">
            <v>BE0003874915EUR</v>
          </cell>
          <cell r="F84">
            <v>101417.48333333334</v>
          </cell>
          <cell r="G84">
            <v>237602.41666666666</v>
          </cell>
          <cell r="H84">
            <v>67.626000000000005</v>
          </cell>
          <cell r="I84">
            <v>72.959999999999994</v>
          </cell>
          <cell r="J84">
            <v>17.73</v>
          </cell>
          <cell r="K84">
            <v>237602.41666666666</v>
          </cell>
          <cell r="L84">
            <v>67.626000000000005</v>
          </cell>
          <cell r="M84" t="str">
            <v>BE0003874915EUR</v>
          </cell>
          <cell r="N84">
            <v>102252.71666666666</v>
          </cell>
          <cell r="O84">
            <v>238537.33333333334</v>
          </cell>
          <cell r="P84">
            <v>67.626000000000005</v>
          </cell>
          <cell r="Q84">
            <v>72.959999999999994</v>
          </cell>
          <cell r="R84">
            <v>17.850000000000001</v>
          </cell>
        </row>
        <row r="85">
          <cell r="E85" t="str">
            <v>FR0000121147EUR</v>
          </cell>
          <cell r="F85">
            <v>643054.81666666665</v>
          </cell>
          <cell r="G85">
            <v>1497466.3833333333</v>
          </cell>
          <cell r="H85">
            <v>128.15899999999999</v>
          </cell>
          <cell r="I85">
            <v>138.036</v>
          </cell>
          <cell r="J85">
            <v>40.840000000000003</v>
          </cell>
          <cell r="K85">
            <v>1497466.3833333333</v>
          </cell>
          <cell r="L85">
            <v>128.15899999999999</v>
          </cell>
          <cell r="M85" t="str">
            <v>FR0000121147EUR</v>
          </cell>
          <cell r="N85">
            <v>641000.43333333335</v>
          </cell>
          <cell r="O85">
            <v>1499012.4166666667</v>
          </cell>
          <cell r="P85">
            <v>128.15899999999999</v>
          </cell>
          <cell r="Q85">
            <v>138.036</v>
          </cell>
          <cell r="R85">
            <v>41.37</v>
          </cell>
        </row>
        <row r="86">
          <cell r="E86" t="str">
            <v>NL0011279492EUR</v>
          </cell>
          <cell r="F86">
            <v>150276.15</v>
          </cell>
          <cell r="G86">
            <v>243957.6</v>
          </cell>
          <cell r="H86">
            <v>32.295000000000002</v>
          </cell>
          <cell r="I86">
            <v>46.534999999999997</v>
          </cell>
          <cell r="J86">
            <v>34.5</v>
          </cell>
          <cell r="K86">
            <v>243957.6</v>
          </cell>
          <cell r="L86">
            <v>32.295000000000002</v>
          </cell>
          <cell r="M86" t="str">
            <v>NL0011279492EUR</v>
          </cell>
          <cell r="N86">
            <v>149910.75</v>
          </cell>
          <cell r="O86">
            <v>242634.46666666667</v>
          </cell>
          <cell r="P86">
            <v>32.295000000000002</v>
          </cell>
          <cell r="Q86">
            <v>46.534999999999997</v>
          </cell>
          <cell r="R86">
            <v>34.64</v>
          </cell>
        </row>
        <row r="87">
          <cell r="E87" t="str">
            <v>DE0005785604EUR</v>
          </cell>
          <cell r="F87">
            <v>947304.6166666667</v>
          </cell>
          <cell r="G87">
            <v>1647972.15</v>
          </cell>
          <cell r="H87">
            <v>391.39499999999998</v>
          </cell>
          <cell r="I87">
            <v>558.45299999999997</v>
          </cell>
          <cell r="J87">
            <v>44.12</v>
          </cell>
          <cell r="K87">
            <v>1647972.15</v>
          </cell>
          <cell r="L87">
            <v>391.39499999999998</v>
          </cell>
          <cell r="M87" t="str">
            <v>DE0005785604EUR</v>
          </cell>
          <cell r="N87">
            <v>939538.33333333337</v>
          </cell>
          <cell r="O87">
            <v>1640233.55</v>
          </cell>
          <cell r="P87">
            <v>391.37900000000002</v>
          </cell>
          <cell r="Q87">
            <v>558.43700000000001</v>
          </cell>
          <cell r="R87">
            <v>44.58</v>
          </cell>
        </row>
        <row r="88">
          <cell r="E88" t="str">
            <v>NL0000352565EUR</v>
          </cell>
          <cell r="F88">
            <v>691467.23333333328</v>
          </cell>
          <cell r="G88">
            <v>977350.08333333337</v>
          </cell>
          <cell r="H88">
            <v>95.855999999999995</v>
          </cell>
          <cell r="I88">
            <v>103.19</v>
          </cell>
          <cell r="J88">
            <v>8.4</v>
          </cell>
          <cell r="K88">
            <v>977350.08333333337</v>
          </cell>
          <cell r="L88">
            <v>95.855999999999995</v>
          </cell>
          <cell r="M88" t="e">
            <v>#N/A</v>
          </cell>
          <cell r="N88">
            <v>697044.35</v>
          </cell>
          <cell r="O88">
            <v>985457.26666666672</v>
          </cell>
          <cell r="P88">
            <v>95.855999999999995</v>
          </cell>
          <cell r="Q88">
            <v>103.19</v>
          </cell>
          <cell r="R88">
            <v>8.31</v>
          </cell>
        </row>
        <row r="89">
          <cell r="E89" t="str">
            <v>BE0003818359EUR</v>
          </cell>
          <cell r="F89">
            <v>413828.61666666664</v>
          </cell>
          <cell r="G89">
            <v>671625.3833333333</v>
          </cell>
          <cell r="H89">
            <v>43.432000000000002</v>
          </cell>
          <cell r="I89">
            <v>65.522999999999996</v>
          </cell>
          <cell r="J89">
            <v>50.31</v>
          </cell>
          <cell r="K89">
            <v>671625.3833333333</v>
          </cell>
          <cell r="L89">
            <v>43.432000000000002</v>
          </cell>
          <cell r="M89" t="str">
            <v>BE0003818359EUR</v>
          </cell>
          <cell r="N89">
            <v>399501.78333333333</v>
          </cell>
          <cell r="O89">
            <v>649344.46666666667</v>
          </cell>
          <cell r="P89">
            <v>43.432000000000002</v>
          </cell>
          <cell r="Q89">
            <v>65.522999999999996</v>
          </cell>
          <cell r="R89">
            <v>46.92</v>
          </cell>
        </row>
        <row r="90">
          <cell r="E90" t="str">
            <v>FR0004163111EUR</v>
          </cell>
          <cell r="F90">
            <v>96376.616666666669</v>
          </cell>
          <cell r="G90">
            <v>142770.20000000001</v>
          </cell>
          <cell r="H90">
            <v>43.814999999999998</v>
          </cell>
          <cell r="I90">
            <v>45.774999999999999</v>
          </cell>
          <cell r="J90">
            <v>3.67</v>
          </cell>
          <cell r="K90">
            <v>142770.20000000001</v>
          </cell>
          <cell r="L90">
            <v>43.814999999999998</v>
          </cell>
          <cell r="M90" t="str">
            <v>FR0004163111EUR</v>
          </cell>
          <cell r="N90">
            <v>86431.016666666663</v>
          </cell>
          <cell r="O90">
            <v>128275.91666666667</v>
          </cell>
          <cell r="P90">
            <v>43.814999999999998</v>
          </cell>
          <cell r="Q90">
            <v>45.774999999999999</v>
          </cell>
          <cell r="R90">
            <v>3.32</v>
          </cell>
        </row>
        <row r="91">
          <cell r="E91" t="str">
            <v>NL0010937066EUR</v>
          </cell>
          <cell r="F91">
            <v>10828.366666666667</v>
          </cell>
          <cell r="G91">
            <v>288510.71666666667</v>
          </cell>
          <cell r="H91">
            <v>86.62</v>
          </cell>
          <cell r="I91">
            <v>86.73</v>
          </cell>
          <cell r="J91">
            <v>151.19999999999999</v>
          </cell>
          <cell r="K91">
            <v>288510.71666666667</v>
          </cell>
          <cell r="L91">
            <v>86.62</v>
          </cell>
          <cell r="M91" t="str">
            <v>NL0010937066EUR</v>
          </cell>
          <cell r="N91">
            <v>10576.966666666667</v>
          </cell>
          <cell r="O91">
            <v>285365.21666666667</v>
          </cell>
          <cell r="P91">
            <v>86.62</v>
          </cell>
          <cell r="Q91">
            <v>86.73</v>
          </cell>
          <cell r="R91">
            <v>150</v>
          </cell>
        </row>
        <row r="92">
          <cell r="E92" t="str">
            <v>BE0003797140EUR</v>
          </cell>
          <cell r="F92">
            <v>142076.54999999999</v>
          </cell>
          <cell r="G92">
            <v>249578.61666666667</v>
          </cell>
          <cell r="H92">
            <v>104.75</v>
          </cell>
          <cell r="I92">
            <v>161.358</v>
          </cell>
          <cell r="J92">
            <v>97.1</v>
          </cell>
          <cell r="K92">
            <v>249578.61666666667</v>
          </cell>
          <cell r="L92">
            <v>104.75</v>
          </cell>
          <cell r="M92" t="str">
            <v>BE0003797140EUR</v>
          </cell>
          <cell r="N92">
            <v>140293.63333333333</v>
          </cell>
          <cell r="O92">
            <v>247906.48333333334</v>
          </cell>
          <cell r="P92">
            <v>104.75</v>
          </cell>
          <cell r="Q92">
            <v>161.358</v>
          </cell>
          <cell r="R92">
            <v>97.18</v>
          </cell>
        </row>
        <row r="93">
          <cell r="E93" t="str">
            <v>FR0011726835EUR</v>
          </cell>
          <cell r="F93">
            <v>52749.683333333334</v>
          </cell>
          <cell r="G93">
            <v>109749.6</v>
          </cell>
          <cell r="H93">
            <v>25.640999999999998</v>
          </cell>
          <cell r="I93">
            <v>37.078000000000003</v>
          </cell>
          <cell r="J93">
            <v>70.55</v>
          </cell>
          <cell r="K93">
            <v>109749.6</v>
          </cell>
          <cell r="L93">
            <v>25.640999999999998</v>
          </cell>
          <cell r="M93" t="str">
            <v>FR0011726835EUR</v>
          </cell>
          <cell r="N93">
            <v>52591.883333333331</v>
          </cell>
          <cell r="O93">
            <v>111921.91666666667</v>
          </cell>
          <cell r="P93">
            <v>25.640999999999998</v>
          </cell>
          <cell r="Q93">
            <v>37.078000000000003</v>
          </cell>
          <cell r="R93">
            <v>70.349999999999994</v>
          </cell>
        </row>
        <row r="94">
          <cell r="E94" t="str">
            <v>NL0009269109EUR</v>
          </cell>
          <cell r="F94">
            <v>84234.15</v>
          </cell>
          <cell r="G94">
            <v>122089.23333333334</v>
          </cell>
          <cell r="H94">
            <v>0</v>
          </cell>
          <cell r="I94">
            <v>22.76</v>
          </cell>
          <cell r="J94">
            <v>12.16</v>
          </cell>
          <cell r="K94">
            <v>122089.23333333334</v>
          </cell>
          <cell r="L94">
            <v>22.76</v>
          </cell>
          <cell r="M94" t="str">
            <v>NL0009269109EUR</v>
          </cell>
          <cell r="N94">
            <v>84700.55</v>
          </cell>
          <cell r="O94">
            <v>122806.18333333333</v>
          </cell>
          <cell r="P94">
            <v>0</v>
          </cell>
          <cell r="Q94">
            <v>22.76</v>
          </cell>
          <cell r="R94">
            <v>12.14</v>
          </cell>
        </row>
        <row r="95">
          <cell r="E95" t="str">
            <v>NL0000009165EUR</v>
          </cell>
          <cell r="F95">
            <v>450199.85</v>
          </cell>
          <cell r="G95">
            <v>1083651.4666666666</v>
          </cell>
          <cell r="H95">
            <v>237.85</v>
          </cell>
          <cell r="I95">
            <v>576.00300000000004</v>
          </cell>
          <cell r="J95">
            <v>92.7</v>
          </cell>
          <cell r="K95">
            <v>1083651.4666666666</v>
          </cell>
          <cell r="L95">
            <v>237.85</v>
          </cell>
          <cell r="M95" t="str">
            <v>NL0000009165EUR</v>
          </cell>
          <cell r="N95">
            <v>448219.61666666664</v>
          </cell>
          <cell r="O95">
            <v>1081283.3333333333</v>
          </cell>
          <cell r="P95">
            <v>237.85</v>
          </cell>
          <cell r="Q95">
            <v>576.00300000000004</v>
          </cell>
          <cell r="R95">
            <v>92.68</v>
          </cell>
        </row>
        <row r="96">
          <cell r="E96" t="str">
            <v>FR0000052292EUR</v>
          </cell>
          <cell r="F96">
            <v>46027.666666666664</v>
          </cell>
          <cell r="G96">
            <v>86670.7</v>
          </cell>
          <cell r="H96">
            <v>33.872999999999998</v>
          </cell>
          <cell r="I96">
            <v>105.569</v>
          </cell>
          <cell r="J96">
            <v>1244.5</v>
          </cell>
          <cell r="K96">
            <v>86670.7</v>
          </cell>
          <cell r="L96">
            <v>33.872999999999998</v>
          </cell>
          <cell r="M96" t="str">
            <v>FR0000052292EUR</v>
          </cell>
          <cell r="N96">
            <v>45762.1</v>
          </cell>
          <cell r="O96">
            <v>86647.083333333328</v>
          </cell>
          <cell r="P96">
            <v>33.872999999999998</v>
          </cell>
          <cell r="Q96">
            <v>105.569</v>
          </cell>
          <cell r="R96">
            <v>1246.5</v>
          </cell>
        </row>
        <row r="97">
          <cell r="E97" t="str">
            <v>BE0003766806EUR</v>
          </cell>
          <cell r="F97">
            <v>20486.933333333334</v>
          </cell>
          <cell r="G97">
            <v>31009.516666666666</v>
          </cell>
          <cell r="H97">
            <v>26.49</v>
          </cell>
          <cell r="I97">
            <v>30.134</v>
          </cell>
          <cell r="J97">
            <v>16.82</v>
          </cell>
          <cell r="K97">
            <v>31009.516666666666</v>
          </cell>
          <cell r="L97">
            <v>26.49</v>
          </cell>
          <cell r="M97" t="str">
            <v>BE0003766806EUR</v>
          </cell>
          <cell r="N97">
            <v>20336.25</v>
          </cell>
          <cell r="O97">
            <v>30857.200000000001</v>
          </cell>
          <cell r="P97">
            <v>26.49</v>
          </cell>
          <cell r="Q97">
            <v>30.134</v>
          </cell>
          <cell r="R97">
            <v>17</v>
          </cell>
        </row>
        <row r="98">
          <cell r="E98" t="str">
            <v>FR0000035081EUR</v>
          </cell>
          <cell r="F98">
            <v>52516.283333333333</v>
          </cell>
          <cell r="G98">
            <v>108530.9</v>
          </cell>
          <cell r="H98">
            <v>28.933</v>
          </cell>
          <cell r="I98">
            <v>76.234999999999999</v>
          </cell>
          <cell r="J98">
            <v>72.8</v>
          </cell>
          <cell r="K98">
            <v>108530.9</v>
          </cell>
          <cell r="L98">
            <v>28.933</v>
          </cell>
          <cell r="M98" t="str">
            <v>FR0000035081EUR</v>
          </cell>
          <cell r="N98">
            <v>52108</v>
          </cell>
          <cell r="O98">
            <v>108254.08333333333</v>
          </cell>
          <cell r="P98">
            <v>28.933</v>
          </cell>
          <cell r="Q98">
            <v>76.234999999999999</v>
          </cell>
          <cell r="R98">
            <v>73.8</v>
          </cell>
        </row>
        <row r="99">
          <cell r="E99" t="str">
            <v>FR0004035913EUR</v>
          </cell>
          <cell r="F99">
            <v>123150.73333333334</v>
          </cell>
          <cell r="G99">
            <v>245781.53333333333</v>
          </cell>
          <cell r="H99">
            <v>11.547000000000001</v>
          </cell>
          <cell r="I99">
            <v>59.667999999999999</v>
          </cell>
          <cell r="J99">
            <v>182</v>
          </cell>
          <cell r="K99">
            <v>245781.53333333333</v>
          </cell>
          <cell r="L99">
            <v>11.547000000000001</v>
          </cell>
          <cell r="M99" t="str">
            <v>FR0004035913EUR</v>
          </cell>
          <cell r="N99">
            <v>121534.73333333334</v>
          </cell>
          <cell r="O99">
            <v>244953.7</v>
          </cell>
          <cell r="P99">
            <v>11.547000000000001</v>
          </cell>
          <cell r="Q99">
            <v>59.667999999999999</v>
          </cell>
          <cell r="R99">
            <v>182</v>
          </cell>
        </row>
        <row r="100">
          <cell r="E100" t="str">
            <v>NL0010801007EUR</v>
          </cell>
          <cell r="F100">
            <v>97882.53333333334</v>
          </cell>
          <cell r="G100">
            <v>187827.08333333334</v>
          </cell>
          <cell r="H100">
            <v>55.941000000000003</v>
          </cell>
          <cell r="I100">
            <v>56.988</v>
          </cell>
          <cell r="J100">
            <v>166.85</v>
          </cell>
          <cell r="K100">
            <v>187827.08333333334</v>
          </cell>
          <cell r="L100">
            <v>55.941000000000003</v>
          </cell>
          <cell r="M100" t="str">
            <v>NL0010801007EUR</v>
          </cell>
          <cell r="N100">
            <v>96815.866666666669</v>
          </cell>
          <cell r="O100">
            <v>185841.08333333334</v>
          </cell>
          <cell r="P100">
            <v>55.941000000000003</v>
          </cell>
          <cell r="Q100">
            <v>56.988</v>
          </cell>
          <cell r="R100">
            <v>167.25</v>
          </cell>
        </row>
        <row r="101">
          <cell r="E101" t="str">
            <v>FR0000120859EUR</v>
          </cell>
          <cell r="F101">
            <v>73881.683333333334</v>
          </cell>
          <cell r="G101">
            <v>148697.75</v>
          </cell>
          <cell r="H101">
            <v>34.104999999999997</v>
          </cell>
          <cell r="I101">
            <v>84.941000000000003</v>
          </cell>
          <cell r="J101">
            <v>39.200000000000003</v>
          </cell>
          <cell r="K101">
            <v>148697.75</v>
          </cell>
          <cell r="L101">
            <v>34.104999999999997</v>
          </cell>
          <cell r="M101" t="str">
            <v>FR0000120859EUR</v>
          </cell>
          <cell r="N101">
            <v>73851.5</v>
          </cell>
          <cell r="O101">
            <v>148145.1</v>
          </cell>
          <cell r="P101">
            <v>34.104999999999997</v>
          </cell>
          <cell r="Q101">
            <v>84.941000000000003</v>
          </cell>
          <cell r="R101">
            <v>39.54</v>
          </cell>
        </row>
        <row r="102">
          <cell r="E102" t="str">
            <v>DE0006231004EUR</v>
          </cell>
          <cell r="F102">
            <v>3865729.35</v>
          </cell>
          <cell r="G102">
            <v>7194209.6333333338</v>
          </cell>
          <cell r="H102">
            <v>1201.4970000000001</v>
          </cell>
          <cell r="I102">
            <v>1305.921</v>
          </cell>
          <cell r="J102">
            <v>36.17</v>
          </cell>
          <cell r="K102">
            <v>7194209.6333333338</v>
          </cell>
          <cell r="L102">
            <v>1201.4970000000001</v>
          </cell>
          <cell r="M102" t="str">
            <v>DE0006231004EUR</v>
          </cell>
          <cell r="N102">
            <v>3816681.1166666667</v>
          </cell>
          <cell r="O102">
            <v>7135587.4333333336</v>
          </cell>
          <cell r="P102">
            <v>1201.4970000000001</v>
          </cell>
          <cell r="Q102">
            <v>1305.921</v>
          </cell>
          <cell r="R102">
            <v>36.520000000000003</v>
          </cell>
        </row>
        <row r="103">
          <cell r="E103" t="str">
            <v>NL0011821202EUR</v>
          </cell>
          <cell r="F103">
            <v>13179852.333333334</v>
          </cell>
          <cell r="G103">
            <v>22662964.166666668</v>
          </cell>
          <cell r="H103">
            <v>3903.9749999999999</v>
          </cell>
          <cell r="I103">
            <v>3904.029</v>
          </cell>
          <cell r="J103">
            <v>11.7</v>
          </cell>
          <cell r="K103">
            <v>22662964.166666668</v>
          </cell>
          <cell r="L103">
            <v>3903.9749999999999</v>
          </cell>
          <cell r="M103" t="str">
            <v>NL0011821202EUR</v>
          </cell>
          <cell r="N103">
            <v>13178741.433333334</v>
          </cell>
          <cell r="O103">
            <v>22746154.966666665</v>
          </cell>
          <cell r="P103">
            <v>3903.9749999999999</v>
          </cell>
          <cell r="Q103">
            <v>3904.029</v>
          </cell>
          <cell r="R103">
            <v>11.632</v>
          </cell>
        </row>
        <row r="104">
          <cell r="E104" t="str">
            <v>FR0000125346EUR</v>
          </cell>
          <cell r="F104">
            <v>0</v>
          </cell>
          <cell r="G104">
            <v>0</v>
          </cell>
          <cell r="H104">
            <v>0</v>
          </cell>
          <cell r="I104">
            <v>0</v>
          </cell>
          <cell r="J104">
            <v>0</v>
          </cell>
          <cell r="K104">
            <v>0</v>
          </cell>
          <cell r="L104">
            <v>0</v>
          </cell>
          <cell r="M104" t="e">
            <v>#N/A</v>
          </cell>
          <cell r="N104">
            <v>0</v>
          </cell>
          <cell r="O104">
            <v>0</v>
          </cell>
          <cell r="P104">
            <v>0</v>
          </cell>
          <cell r="Q104">
            <v>0</v>
          </cell>
          <cell r="R104">
            <v>0</v>
          </cell>
        </row>
        <row r="105">
          <cell r="E105" t="str">
            <v>NL0010937058EUR</v>
          </cell>
          <cell r="F105">
            <v>68074.25</v>
          </cell>
          <cell r="G105">
            <v>124182.26666666666</v>
          </cell>
          <cell r="H105">
            <v>89.539000000000001</v>
          </cell>
          <cell r="I105">
            <v>90.555999999999997</v>
          </cell>
          <cell r="J105">
            <v>13.14</v>
          </cell>
          <cell r="K105">
            <v>124182.26666666666</v>
          </cell>
          <cell r="L105">
            <v>89.539000000000001</v>
          </cell>
          <cell r="M105" t="str">
            <v>NL0010937058EUR</v>
          </cell>
          <cell r="N105">
            <v>67170.5</v>
          </cell>
          <cell r="O105">
            <v>122773.43333333333</v>
          </cell>
          <cell r="P105">
            <v>89.539000000000001</v>
          </cell>
          <cell r="Q105">
            <v>90.555999999999997</v>
          </cell>
          <cell r="R105">
            <v>13.18</v>
          </cell>
        </row>
        <row r="106">
          <cell r="E106" t="str">
            <v>FR0010259150EUR</v>
          </cell>
          <cell r="F106">
            <v>115580.01666666666</v>
          </cell>
          <cell r="G106">
            <v>226148.11666666667</v>
          </cell>
          <cell r="H106">
            <v>35.116999999999997</v>
          </cell>
          <cell r="I106">
            <v>83.814999999999998</v>
          </cell>
          <cell r="J106">
            <v>84.68</v>
          </cell>
          <cell r="K106">
            <v>226148.11666666667</v>
          </cell>
          <cell r="L106">
            <v>35.116999999999997</v>
          </cell>
          <cell r="M106" t="str">
            <v>FR0010259150EUR</v>
          </cell>
          <cell r="N106">
            <v>115537.06666666667</v>
          </cell>
          <cell r="O106">
            <v>224464.93333333332</v>
          </cell>
          <cell r="P106">
            <v>35.116999999999997</v>
          </cell>
          <cell r="Q106">
            <v>83.814999999999998</v>
          </cell>
          <cell r="R106">
            <v>83.58</v>
          </cell>
        </row>
        <row r="107">
          <cell r="E107" t="str">
            <v>FR0000073298EUR</v>
          </cell>
          <cell r="F107">
            <v>61503.933333333334</v>
          </cell>
          <cell r="G107">
            <v>127143.88333333333</v>
          </cell>
          <cell r="H107">
            <v>43.598999999999997</v>
          </cell>
          <cell r="I107">
            <v>44.436</v>
          </cell>
          <cell r="J107">
            <v>41</v>
          </cell>
          <cell r="K107">
            <v>127143.88333333333</v>
          </cell>
          <cell r="L107">
            <v>43.598999999999997</v>
          </cell>
          <cell r="M107" t="str">
            <v>FR0000073298EUR</v>
          </cell>
          <cell r="N107">
            <v>61144.433333333334</v>
          </cell>
          <cell r="O107">
            <v>128393.71666666666</v>
          </cell>
          <cell r="P107">
            <v>43.598999999999997</v>
          </cell>
          <cell r="Q107">
            <v>44.436</v>
          </cell>
          <cell r="R107">
            <v>40.6</v>
          </cell>
        </row>
        <row r="108">
          <cell r="E108" t="str">
            <v>NL0014332678EUR</v>
          </cell>
          <cell r="F108">
            <v>205634.48333333334</v>
          </cell>
          <cell r="G108">
            <v>512639.55</v>
          </cell>
          <cell r="H108">
            <v>75.460999999999999</v>
          </cell>
          <cell r="I108">
            <v>501.447</v>
          </cell>
          <cell r="J108">
            <v>29.1</v>
          </cell>
          <cell r="K108">
            <v>512639.55</v>
          </cell>
          <cell r="L108">
            <v>75.460999999999999</v>
          </cell>
          <cell r="M108" t="str">
            <v>NL0014332678EUR</v>
          </cell>
          <cell r="N108">
            <v>205080.66666666666</v>
          </cell>
          <cell r="O108">
            <v>504534.65</v>
          </cell>
          <cell r="P108">
            <v>75.460999999999999</v>
          </cell>
          <cell r="Q108">
            <v>501.447</v>
          </cell>
          <cell r="R108">
            <v>29.02</v>
          </cell>
        </row>
        <row r="109">
          <cell r="E109" t="str">
            <v>NL0012015705EUR</v>
          </cell>
          <cell r="F109">
            <v>1190724.95</v>
          </cell>
          <cell r="G109">
            <v>2107434.5</v>
          </cell>
          <cell r="H109">
            <v>186.08099999999999</v>
          </cell>
          <cell r="I109">
            <v>212.12100000000001</v>
          </cell>
          <cell r="J109">
            <v>76.72</v>
          </cell>
          <cell r="K109">
            <v>2107434.5</v>
          </cell>
          <cell r="L109">
            <v>186.08099999999999</v>
          </cell>
          <cell r="M109" t="str">
            <v>NL0012015705EUR</v>
          </cell>
          <cell r="N109">
            <v>1189720.3666666667</v>
          </cell>
          <cell r="O109">
            <v>2111872</v>
          </cell>
          <cell r="P109">
            <v>186.08099999999999</v>
          </cell>
          <cell r="Q109">
            <v>212.12100000000001</v>
          </cell>
          <cell r="R109">
            <v>75.959999999999994</v>
          </cell>
        </row>
        <row r="110">
          <cell r="E110" t="str">
            <v>DE000KSAG888EUR</v>
          </cell>
          <cell r="F110">
            <v>1311476.0833333333</v>
          </cell>
          <cell r="G110">
            <v>2306633.25</v>
          </cell>
          <cell r="H110">
            <v>185.893</v>
          </cell>
          <cell r="I110">
            <v>191.4</v>
          </cell>
          <cell r="J110">
            <v>12.015000000000001</v>
          </cell>
          <cell r="K110">
            <v>2306633.25</v>
          </cell>
          <cell r="L110">
            <v>185.893</v>
          </cell>
          <cell r="M110" t="str">
            <v>DE000KSAG888EUR</v>
          </cell>
          <cell r="N110">
            <v>1318670.8999999999</v>
          </cell>
          <cell r="O110">
            <v>2320458.7666666666</v>
          </cell>
          <cell r="P110">
            <v>185.893</v>
          </cell>
          <cell r="Q110">
            <v>191.4</v>
          </cell>
          <cell r="R110">
            <v>12.115</v>
          </cell>
        </row>
        <row r="111">
          <cell r="E111" t="str">
            <v>BE0003565737EUR</v>
          </cell>
          <cell r="F111">
            <v>447003.96666666667</v>
          </cell>
          <cell r="G111">
            <v>940611.95</v>
          </cell>
          <cell r="H111">
            <v>280.01900000000001</v>
          </cell>
          <cell r="I111">
            <v>416.69499999999999</v>
          </cell>
          <cell r="J111">
            <v>71.34</v>
          </cell>
          <cell r="K111">
            <v>940611.95</v>
          </cell>
          <cell r="L111">
            <v>280.01900000000001</v>
          </cell>
          <cell r="M111" t="str">
            <v>BE0003565737EUR</v>
          </cell>
          <cell r="N111">
            <v>446998.03333333333</v>
          </cell>
          <cell r="O111">
            <v>942750.28333333333</v>
          </cell>
          <cell r="P111">
            <v>280.01900000000001</v>
          </cell>
          <cell r="Q111">
            <v>416.69499999999999</v>
          </cell>
          <cell r="R111">
            <v>70.900000000000006</v>
          </cell>
        </row>
        <row r="112">
          <cell r="E112" t="str">
            <v>FR0000121485EUR</v>
          </cell>
          <cell r="F112">
            <v>144180.08333333334</v>
          </cell>
          <cell r="G112">
            <v>286704.06666666665</v>
          </cell>
          <cell r="H112">
            <v>72.869</v>
          </cell>
          <cell r="I112">
            <v>125.018</v>
          </cell>
          <cell r="J112">
            <v>674</v>
          </cell>
          <cell r="K112">
            <v>286704.06666666665</v>
          </cell>
          <cell r="L112">
            <v>72.869</v>
          </cell>
          <cell r="M112" t="str">
            <v>FR0000121485EUR</v>
          </cell>
          <cell r="N112">
            <v>142874.29999999999</v>
          </cell>
          <cell r="O112">
            <v>285274.91666666669</v>
          </cell>
          <cell r="P112">
            <v>72.869</v>
          </cell>
          <cell r="Q112">
            <v>125.018</v>
          </cell>
          <cell r="R112">
            <v>671.6</v>
          </cell>
        </row>
        <row r="113">
          <cell r="E113" t="str">
            <v>NL0011323407EUR</v>
          </cell>
          <cell r="F113">
            <v>0</v>
          </cell>
          <cell r="G113">
            <v>0</v>
          </cell>
          <cell r="H113">
            <v>0</v>
          </cell>
          <cell r="I113">
            <v>0</v>
          </cell>
          <cell r="J113">
            <v>0</v>
          </cell>
          <cell r="K113">
            <v>0</v>
          </cell>
          <cell r="L113">
            <v>0</v>
          </cell>
          <cell r="M113" t="e">
            <v>#N/A</v>
          </cell>
          <cell r="N113">
            <v>0</v>
          </cell>
          <cell r="O113">
            <v>0</v>
          </cell>
          <cell r="P113">
            <v>0</v>
          </cell>
          <cell r="Q113">
            <v>0</v>
          </cell>
          <cell r="R113">
            <v>0</v>
          </cell>
        </row>
        <row r="114">
          <cell r="E114" t="str">
            <v>FR0000121964EUR</v>
          </cell>
          <cell r="F114">
            <v>783484.93333333335</v>
          </cell>
          <cell r="G114">
            <v>1385197.5333333334</v>
          </cell>
          <cell r="H114">
            <v>211.54499999999999</v>
          </cell>
          <cell r="I114">
            <v>290.35500000000002</v>
          </cell>
          <cell r="J114">
            <v>20.7</v>
          </cell>
          <cell r="K114">
            <v>1385197.5333333334</v>
          </cell>
          <cell r="L114">
            <v>211.54499999999999</v>
          </cell>
          <cell r="M114" t="str">
            <v>FR0000121964EUR</v>
          </cell>
          <cell r="N114">
            <v>781095.3</v>
          </cell>
          <cell r="O114">
            <v>1385104.4833333334</v>
          </cell>
          <cell r="P114">
            <v>211.54499999999999</v>
          </cell>
          <cell r="Q114">
            <v>290.35500000000002</v>
          </cell>
          <cell r="R114">
            <v>20.91</v>
          </cell>
        </row>
        <row r="115">
          <cell r="E115" t="str">
            <v>NL0000337319EUR</v>
          </cell>
          <cell r="F115">
            <v>1832461.5666666667</v>
          </cell>
          <cell r="G115">
            <v>2677034.9333333331</v>
          </cell>
          <cell r="H115">
            <v>271.08199999999999</v>
          </cell>
          <cell r="I115">
            <v>279.40699999999998</v>
          </cell>
          <cell r="J115">
            <v>2.7960000000000003</v>
          </cell>
          <cell r="K115">
            <v>2677034.9333333331</v>
          </cell>
          <cell r="L115">
            <v>271.08199999999999</v>
          </cell>
          <cell r="M115" t="str">
            <v>NL0000337319EUR</v>
          </cell>
          <cell r="N115">
            <v>1811587.4666666666</v>
          </cell>
          <cell r="O115">
            <v>2654760.9666666668</v>
          </cell>
          <cell r="P115">
            <v>271.08199999999999</v>
          </cell>
          <cell r="Q115">
            <v>279.40699999999998</v>
          </cell>
          <cell r="R115">
            <v>2.718</v>
          </cell>
        </row>
        <row r="116">
          <cell r="E116" t="str">
            <v>NL0000852580EUR</v>
          </cell>
          <cell r="F116">
            <v>110677.28333333334</v>
          </cell>
          <cell r="G116">
            <v>197588.38333333333</v>
          </cell>
          <cell r="H116">
            <v>71.239999999999995</v>
          </cell>
          <cell r="I116">
            <v>130.27799999999999</v>
          </cell>
          <cell r="J116">
            <v>27.88</v>
          </cell>
          <cell r="K116">
            <v>197588.38333333333</v>
          </cell>
          <cell r="L116">
            <v>71.239999999999995</v>
          </cell>
          <cell r="M116" t="str">
            <v>NL0000852580EUR</v>
          </cell>
          <cell r="N116">
            <v>110353.71666666666</v>
          </cell>
          <cell r="O116">
            <v>197130.53333333333</v>
          </cell>
          <cell r="P116">
            <v>71.239999999999995</v>
          </cell>
          <cell r="Q116">
            <v>130.27799999999999</v>
          </cell>
          <cell r="R116">
            <v>27.86</v>
          </cell>
        </row>
        <row r="117">
          <cell r="E117" t="str">
            <v>NL0000009827EUR</v>
          </cell>
          <cell r="F117">
            <v>297975.84999999998</v>
          </cell>
          <cell r="G117">
            <v>534265.8833333333</v>
          </cell>
          <cell r="H117">
            <v>172.40799999999999</v>
          </cell>
          <cell r="I117">
            <v>174.786</v>
          </cell>
          <cell r="J117">
            <v>180.25</v>
          </cell>
          <cell r="K117">
            <v>534265.8833333333</v>
          </cell>
          <cell r="L117">
            <v>172.40799999999999</v>
          </cell>
          <cell r="M117" t="str">
            <v>NL0000009827EUR</v>
          </cell>
          <cell r="N117">
            <v>293130.51666666666</v>
          </cell>
          <cell r="O117">
            <v>527820.23333333328</v>
          </cell>
          <cell r="P117">
            <v>172.40799999999999</v>
          </cell>
          <cell r="Q117">
            <v>174.786</v>
          </cell>
          <cell r="R117">
            <v>182.15</v>
          </cell>
        </row>
        <row r="118">
          <cell r="E118" t="str">
            <v>NL0000009082EUR</v>
          </cell>
          <cell r="F118">
            <v>10661476.266666668</v>
          </cell>
          <cell r="G118">
            <v>22875674.583333332</v>
          </cell>
          <cell r="H118">
            <v>3278.9490000000001</v>
          </cell>
          <cell r="I118">
            <v>4202.8440000000001</v>
          </cell>
          <cell r="J118">
            <v>2.714</v>
          </cell>
          <cell r="K118">
            <v>22875674.583333332</v>
          </cell>
          <cell r="L118">
            <v>3278.9490000000001</v>
          </cell>
          <cell r="M118" t="str">
            <v>NL0000009082EUR</v>
          </cell>
          <cell r="N118">
            <v>11262988.199999999</v>
          </cell>
          <cell r="O118">
            <v>24305584.816666666</v>
          </cell>
          <cell r="P118">
            <v>3278.9490000000001</v>
          </cell>
          <cell r="Q118">
            <v>4202.8440000000001</v>
          </cell>
          <cell r="R118">
            <v>2.7189999999999999</v>
          </cell>
        </row>
        <row r="119">
          <cell r="E119" t="str">
            <v>NL0009432491EUR</v>
          </cell>
          <cell r="F119">
            <v>317563.81666666665</v>
          </cell>
          <cell r="G119">
            <v>551285.28333333333</v>
          </cell>
          <cell r="H119">
            <v>64.072999999999993</v>
          </cell>
          <cell r="I119">
            <v>125.741</v>
          </cell>
          <cell r="J119">
            <v>36.67</v>
          </cell>
          <cell r="K119">
            <v>551285.28333333333</v>
          </cell>
          <cell r="L119">
            <v>64.072999999999993</v>
          </cell>
          <cell r="M119" t="str">
            <v>NL0009432491EUR</v>
          </cell>
          <cell r="N119">
            <v>313452.46666666667</v>
          </cell>
          <cell r="O119">
            <v>543647.19999999995</v>
          </cell>
          <cell r="P119">
            <v>64.072999999999993</v>
          </cell>
          <cell r="Q119">
            <v>125.741</v>
          </cell>
          <cell r="R119">
            <v>36.68</v>
          </cell>
        </row>
        <row r="120">
          <cell r="E120" t="str">
            <v>FR0010386334EUR</v>
          </cell>
          <cell r="F120">
            <v>108900.13333333333</v>
          </cell>
          <cell r="G120">
            <v>228954.38333333333</v>
          </cell>
          <cell r="H120">
            <v>71.872</v>
          </cell>
          <cell r="I120">
            <v>105.592</v>
          </cell>
          <cell r="J120">
            <v>32.840000000000003</v>
          </cell>
          <cell r="K120">
            <v>228954.38333333333</v>
          </cell>
          <cell r="L120">
            <v>71.872</v>
          </cell>
          <cell r="M120" t="str">
            <v>FR0010386334EUR</v>
          </cell>
          <cell r="N120">
            <v>108336.8</v>
          </cell>
          <cell r="O120">
            <v>227935.46666666667</v>
          </cell>
          <cell r="P120">
            <v>71.872</v>
          </cell>
          <cell r="Q120">
            <v>105.592</v>
          </cell>
          <cell r="R120">
            <v>32.799999999999997</v>
          </cell>
        </row>
        <row r="121">
          <cell r="E121" t="str">
            <v>FR0000120321EUR</v>
          </cell>
          <cell r="F121">
            <v>342954.48333333334</v>
          </cell>
          <cell r="G121">
            <v>681251.68333333335</v>
          </cell>
          <cell r="H121">
            <v>207.51499999999999</v>
          </cell>
          <cell r="I121">
            <v>557.67200000000003</v>
          </cell>
          <cell r="J121">
            <v>396.3</v>
          </cell>
          <cell r="K121">
            <v>681251.68333333335</v>
          </cell>
          <cell r="L121">
            <v>207.51499999999999</v>
          </cell>
          <cell r="M121" t="str">
            <v>FR0000120321EUR</v>
          </cell>
          <cell r="N121">
            <v>342051.48333333334</v>
          </cell>
          <cell r="O121">
            <v>698761.93333333335</v>
          </cell>
          <cell r="P121">
            <v>207.51499999999999</v>
          </cell>
          <cell r="Q121">
            <v>557.67200000000003</v>
          </cell>
          <cell r="R121">
            <v>397.2</v>
          </cell>
        </row>
        <row r="122">
          <cell r="E122" t="str">
            <v>FR0013451333EUR</v>
          </cell>
          <cell r="F122">
            <v>250899.20000000001</v>
          </cell>
          <cell r="G122">
            <v>452360.83333333331</v>
          </cell>
          <cell r="H122">
            <v>92.727999999999994</v>
          </cell>
          <cell r="I122">
            <v>191</v>
          </cell>
          <cell r="J122">
            <v>43.81</v>
          </cell>
          <cell r="K122">
            <v>452360.83333333331</v>
          </cell>
          <cell r="L122">
            <v>92.727999999999994</v>
          </cell>
          <cell r="M122" t="str">
            <v>FR0013451333EUR</v>
          </cell>
          <cell r="N122">
            <v>248172.25</v>
          </cell>
          <cell r="O122">
            <v>448829.31666666665</v>
          </cell>
          <cell r="P122">
            <v>92.727999999999994</v>
          </cell>
          <cell r="Q122">
            <v>191</v>
          </cell>
          <cell r="R122">
            <v>43.35</v>
          </cell>
        </row>
        <row r="123">
          <cell r="E123" t="str">
            <v>CH0012214059EUR</v>
          </cell>
          <cell r="F123">
            <v>0</v>
          </cell>
          <cell r="G123">
            <v>21874.25</v>
          </cell>
          <cell r="H123">
            <v>0</v>
          </cell>
          <cell r="I123">
            <v>0</v>
          </cell>
          <cell r="J123">
            <v>0</v>
          </cell>
          <cell r="K123">
            <v>21874.25</v>
          </cell>
          <cell r="L123">
            <v>0</v>
          </cell>
          <cell r="M123" t="str">
            <v>CH0012214059EUR</v>
          </cell>
          <cell r="N123">
            <v>0</v>
          </cell>
          <cell r="O123">
            <v>22609.933333333334</v>
          </cell>
          <cell r="P123">
            <v>0</v>
          </cell>
          <cell r="Q123">
            <v>0</v>
          </cell>
          <cell r="R123">
            <v>0</v>
          </cell>
        </row>
        <row r="124">
          <cell r="E124" t="str">
            <v>FR0000130213EUR</v>
          </cell>
          <cell r="F124">
            <v>86991.8</v>
          </cell>
          <cell r="G124">
            <v>145130.48333333334</v>
          </cell>
          <cell r="H124">
            <v>50.893999999999998</v>
          </cell>
          <cell r="I124">
            <v>141.13300000000001</v>
          </cell>
          <cell r="J124">
            <v>23.4</v>
          </cell>
          <cell r="K124">
            <v>145130.48333333334</v>
          </cell>
          <cell r="L124">
            <v>50.893999999999998</v>
          </cell>
          <cell r="M124" t="str">
            <v>FR0000130213EUR</v>
          </cell>
          <cell r="N124">
            <v>87312.933333333334</v>
          </cell>
          <cell r="O124">
            <v>145941.91666666666</v>
          </cell>
          <cell r="P124">
            <v>50.893999999999998</v>
          </cell>
          <cell r="Q124">
            <v>141.13300000000001</v>
          </cell>
          <cell r="R124">
            <v>23.78</v>
          </cell>
        </row>
        <row r="125">
          <cell r="E125" t="str">
            <v>FR0010307819EUR</v>
          </cell>
          <cell r="F125">
            <v>393625.71666666667</v>
          </cell>
          <cell r="G125">
            <v>740542.45</v>
          </cell>
          <cell r="H125">
            <v>262.64400000000001</v>
          </cell>
          <cell r="I125">
            <v>267.44799999999998</v>
          </cell>
          <cell r="J125">
            <v>96.92</v>
          </cell>
          <cell r="K125">
            <v>740542.45</v>
          </cell>
          <cell r="L125">
            <v>262.64400000000001</v>
          </cell>
          <cell r="M125" t="str">
            <v>FR0010307819EUR</v>
          </cell>
          <cell r="N125">
            <v>395210.88333333336</v>
          </cell>
          <cell r="O125">
            <v>749503.96666666667</v>
          </cell>
          <cell r="P125">
            <v>262.64400000000001</v>
          </cell>
          <cell r="Q125">
            <v>267.44799999999998</v>
          </cell>
          <cell r="R125">
            <v>97.36</v>
          </cell>
        </row>
        <row r="126">
          <cell r="E126" t="str">
            <v>FR0000121014EUR</v>
          </cell>
          <cell r="F126">
            <v>381208.35</v>
          </cell>
          <cell r="G126">
            <v>787978.03333333333</v>
          </cell>
          <cell r="H126">
            <v>261.57499999999999</v>
          </cell>
          <cell r="I126">
            <v>504.75700000000001</v>
          </cell>
          <cell r="J126">
            <v>626.79999999999995</v>
          </cell>
          <cell r="K126">
            <v>787978.03333333333</v>
          </cell>
          <cell r="L126">
            <v>261.57499999999999</v>
          </cell>
          <cell r="M126" t="str">
            <v>FR0000121014EUR</v>
          </cell>
          <cell r="N126">
            <v>377026.81666666665</v>
          </cell>
          <cell r="O126">
            <v>780071.05</v>
          </cell>
          <cell r="P126">
            <v>261.57499999999999</v>
          </cell>
          <cell r="Q126">
            <v>504.75700000000001</v>
          </cell>
          <cell r="R126">
            <v>625</v>
          </cell>
        </row>
        <row r="127">
          <cell r="E127" t="str">
            <v>FR0000053225EUR</v>
          </cell>
          <cell r="F127">
            <v>118431.55</v>
          </cell>
          <cell r="G127">
            <v>262581.2</v>
          </cell>
          <cell r="H127">
            <v>55.847999999999999</v>
          </cell>
          <cell r="I127">
            <v>126.414</v>
          </cell>
          <cell r="J127">
            <v>18.02</v>
          </cell>
          <cell r="K127">
            <v>262581.2</v>
          </cell>
          <cell r="L127">
            <v>55.847999999999999</v>
          </cell>
          <cell r="M127" t="str">
            <v>FR0000053225EUR</v>
          </cell>
          <cell r="N127">
            <v>119568.21666666666</v>
          </cell>
          <cell r="O127">
            <v>265782.23333333334</v>
          </cell>
          <cell r="P127">
            <v>55.847999999999999</v>
          </cell>
          <cell r="Q127">
            <v>126.414</v>
          </cell>
          <cell r="R127">
            <v>18.02</v>
          </cell>
        </row>
        <row r="128">
          <cell r="E128" t="str">
            <v>IS0000000388EUR</v>
          </cell>
          <cell r="F128">
            <v>33645.15</v>
          </cell>
          <cell r="G128">
            <v>405066.29310344829</v>
          </cell>
          <cell r="H128">
            <v>546.49800000000005</v>
          </cell>
          <cell r="I128">
            <v>771.00800000000004</v>
          </cell>
          <cell r="J128">
            <v>6.36</v>
          </cell>
          <cell r="K128">
            <v>405066.29310344829</v>
          </cell>
          <cell r="L128">
            <v>546.49800000000005</v>
          </cell>
          <cell r="M128" t="str">
            <v>IS0000000388EUR</v>
          </cell>
          <cell r="N128">
            <v>33094.283333333333</v>
          </cell>
          <cell r="O128">
            <v>404367.60344827588</v>
          </cell>
          <cell r="P128">
            <v>546.49800000000005</v>
          </cell>
          <cell r="Q128">
            <v>771.00800000000004</v>
          </cell>
          <cell r="R128">
            <v>6.36</v>
          </cell>
        </row>
        <row r="129">
          <cell r="E129" t="str">
            <v>BE0165385973EUR</v>
          </cell>
          <cell r="F129">
            <v>34446.5</v>
          </cell>
          <cell r="G129">
            <v>66770.316666666666</v>
          </cell>
          <cell r="H129">
            <v>20.2</v>
          </cell>
          <cell r="I129">
            <v>40.4</v>
          </cell>
          <cell r="J129">
            <v>100.2</v>
          </cell>
          <cell r="K129">
            <v>66770.316666666666</v>
          </cell>
          <cell r="L129">
            <v>20.2</v>
          </cell>
          <cell r="M129" t="str">
            <v>BE0165385973EUR</v>
          </cell>
          <cell r="N129">
            <v>34459.966666666667</v>
          </cell>
          <cell r="O129">
            <v>66790.416666666672</v>
          </cell>
          <cell r="P129">
            <v>20.2</v>
          </cell>
          <cell r="Q129">
            <v>40.4</v>
          </cell>
          <cell r="R129">
            <v>102.1</v>
          </cell>
        </row>
        <row r="130">
          <cell r="E130" t="str">
            <v>FR0000121261EUR</v>
          </cell>
          <cell r="F130">
            <v>337945.63333333336</v>
          </cell>
          <cell r="G130">
            <v>661557.75</v>
          </cell>
          <cell r="H130">
            <v>162.53299999999999</v>
          </cell>
          <cell r="I130">
            <v>178.35</v>
          </cell>
          <cell r="J130">
            <v>137.05000000000001</v>
          </cell>
          <cell r="K130">
            <v>661557.75</v>
          </cell>
          <cell r="L130">
            <v>162.53299999999999</v>
          </cell>
          <cell r="M130" t="str">
            <v>FR0000121261EUR</v>
          </cell>
          <cell r="N130">
            <v>334999.2</v>
          </cell>
          <cell r="O130">
            <v>658480</v>
          </cell>
          <cell r="P130">
            <v>162.53299999999999</v>
          </cell>
          <cell r="Q130">
            <v>178.35</v>
          </cell>
          <cell r="R130">
            <v>139.4</v>
          </cell>
        </row>
        <row r="131">
          <cell r="E131" t="str">
            <v>BE0974283153EUR</v>
          </cell>
          <cell r="F131">
            <v>41397.35</v>
          </cell>
          <cell r="G131">
            <v>69928.416666666672</v>
          </cell>
          <cell r="H131">
            <v>20.224</v>
          </cell>
          <cell r="I131">
            <v>43.737000000000002</v>
          </cell>
          <cell r="J131">
            <v>20.9</v>
          </cell>
          <cell r="K131">
            <v>69928.416666666672</v>
          </cell>
          <cell r="L131">
            <v>20.224</v>
          </cell>
          <cell r="M131" t="str">
            <v>BE0974283153EUR</v>
          </cell>
          <cell r="N131">
            <v>41516.816666666666</v>
          </cell>
          <cell r="O131">
            <v>70470.683333333334</v>
          </cell>
          <cell r="P131">
            <v>20.224</v>
          </cell>
          <cell r="Q131">
            <v>43.737000000000002</v>
          </cell>
          <cell r="R131">
            <v>20.95</v>
          </cell>
        </row>
        <row r="132">
          <cell r="E132" t="str">
            <v>DE0008430026EUR</v>
          </cell>
          <cell r="F132">
            <v>328882.91666666669</v>
          </cell>
          <cell r="G132">
            <v>623722.19999999995</v>
          </cell>
          <cell r="H132">
            <v>140.06299999999999</v>
          </cell>
          <cell r="I132">
            <v>140.09899999999999</v>
          </cell>
          <cell r="J132">
            <v>247.45</v>
          </cell>
          <cell r="K132">
            <v>623722.19999999995</v>
          </cell>
          <cell r="L132">
            <v>140.06299999999999</v>
          </cell>
          <cell r="M132" t="str">
            <v>DE0008430026EUR</v>
          </cell>
          <cell r="N132">
            <v>327435.28333333333</v>
          </cell>
          <cell r="O132">
            <v>624186.69999999995</v>
          </cell>
          <cell r="P132">
            <v>140.06299999999999</v>
          </cell>
          <cell r="Q132">
            <v>140.09899999999999</v>
          </cell>
          <cell r="R132">
            <v>248.65</v>
          </cell>
        </row>
        <row r="133">
          <cell r="E133" t="str">
            <v>FR0011341205EUR</v>
          </cell>
          <cell r="F133">
            <v>41289.216666666667</v>
          </cell>
          <cell r="G133">
            <v>70244.066666666666</v>
          </cell>
          <cell r="H133">
            <v>31.82</v>
          </cell>
          <cell r="I133">
            <v>34.826000000000001</v>
          </cell>
          <cell r="J133">
            <v>11.41</v>
          </cell>
          <cell r="K133">
            <v>70244.066666666666</v>
          </cell>
          <cell r="L133">
            <v>31.82</v>
          </cell>
          <cell r="M133" t="str">
            <v>FR0011341205EUR</v>
          </cell>
          <cell r="N133">
            <v>39357.883333333331</v>
          </cell>
          <cell r="O133">
            <v>67235.166666666672</v>
          </cell>
          <cell r="P133">
            <v>31.82</v>
          </cell>
          <cell r="Q133">
            <v>34.826000000000001</v>
          </cell>
          <cell r="R133">
            <v>11</v>
          </cell>
        </row>
        <row r="134">
          <cell r="E134" t="str">
            <v>FR0000120685EUR</v>
          </cell>
          <cell r="F134">
            <v>22775724.625</v>
          </cell>
          <cell r="G134">
            <v>47791725.166666664</v>
          </cell>
          <cell r="H134">
            <v>0</v>
          </cell>
          <cell r="I134">
            <v>0</v>
          </cell>
          <cell r="J134">
            <v>0</v>
          </cell>
          <cell r="K134">
            <v>47791725.166666664</v>
          </cell>
          <cell r="L134">
            <v>0</v>
          </cell>
          <cell r="M134" t="e">
            <v>#N/A</v>
          </cell>
          <cell r="N134">
            <v>22433335.32</v>
          </cell>
          <cell r="O134">
            <v>47119146.600000001</v>
          </cell>
          <cell r="P134">
            <v>0</v>
          </cell>
          <cell r="Q134">
            <v>0</v>
          </cell>
          <cell r="R134">
            <v>0</v>
          </cell>
        </row>
        <row r="135">
          <cell r="E135" t="str">
            <v>FR0013018124EUR</v>
          </cell>
          <cell r="F135">
            <v>80164.683333333334</v>
          </cell>
          <cell r="G135">
            <v>115626.8</v>
          </cell>
          <cell r="H135">
            <v>31.933</v>
          </cell>
          <cell r="I135">
            <v>37.125</v>
          </cell>
          <cell r="J135">
            <v>3.5249999999999999</v>
          </cell>
          <cell r="K135">
            <v>115626.8</v>
          </cell>
          <cell r="L135">
            <v>31.933</v>
          </cell>
          <cell r="M135" t="str">
            <v>FR0013018124EUR</v>
          </cell>
          <cell r="N135">
            <v>78482.916666666672</v>
          </cell>
          <cell r="O135">
            <v>113176.61666666667</v>
          </cell>
          <cell r="P135">
            <v>31.933</v>
          </cell>
          <cell r="Q135">
            <v>37.125</v>
          </cell>
          <cell r="R135">
            <v>3.42</v>
          </cell>
        </row>
        <row r="136">
          <cell r="E136" t="str">
            <v>NL0010773842EUR</v>
          </cell>
          <cell r="F136">
            <v>827259.6166666667</v>
          </cell>
          <cell r="G136">
            <v>1574605.5333333334</v>
          </cell>
          <cell r="H136">
            <v>278.15699999999998</v>
          </cell>
          <cell r="I136">
            <v>317.87799999999999</v>
          </cell>
          <cell r="J136">
            <v>43.97</v>
          </cell>
          <cell r="K136">
            <v>1574605.5333333334</v>
          </cell>
          <cell r="L136">
            <v>278.15699999999998</v>
          </cell>
          <cell r="M136" t="str">
            <v>NL0010773842EUR</v>
          </cell>
          <cell r="N136">
            <v>813266.48333333328</v>
          </cell>
          <cell r="O136">
            <v>1562057.5833333333</v>
          </cell>
          <cell r="P136">
            <v>278.15699999999998</v>
          </cell>
          <cell r="Q136">
            <v>317.87799999999999</v>
          </cell>
          <cell r="R136">
            <v>44.14</v>
          </cell>
        </row>
        <row r="137">
          <cell r="E137" t="str">
            <v>FI0009000681EUR</v>
          </cell>
          <cell r="F137">
            <v>13508776.169491526</v>
          </cell>
          <cell r="G137">
            <v>24966664.25</v>
          </cell>
          <cell r="H137">
            <v>5269.9229999999998</v>
          </cell>
          <cell r="I137">
            <v>5675.4610000000002</v>
          </cell>
          <cell r="J137">
            <v>5.08</v>
          </cell>
          <cell r="K137">
            <v>24966664.25</v>
          </cell>
          <cell r="L137">
            <v>5269.9229999999998</v>
          </cell>
          <cell r="M137" t="str">
            <v>FI0009000681EUR</v>
          </cell>
          <cell r="N137">
            <v>13594709.644067796</v>
          </cell>
          <cell r="O137">
            <v>25271987.383333333</v>
          </cell>
          <cell r="P137">
            <v>5269.9229999999998</v>
          </cell>
          <cell r="Q137">
            <v>5675.4610000000002</v>
          </cell>
          <cell r="R137">
            <v>5.1719999999999997</v>
          </cell>
        </row>
        <row r="138">
          <cell r="E138" t="str">
            <v>NL0012365084EUR</v>
          </cell>
          <cell r="F138">
            <v>16188</v>
          </cell>
          <cell r="G138">
            <v>18778.933333333334</v>
          </cell>
          <cell r="H138">
            <v>17.783000000000001</v>
          </cell>
          <cell r="I138">
            <v>19.698</v>
          </cell>
          <cell r="J138">
            <v>35.200000000000003</v>
          </cell>
          <cell r="K138">
            <v>18778.933333333334</v>
          </cell>
          <cell r="L138">
            <v>17.783000000000001</v>
          </cell>
          <cell r="M138" t="str">
            <v>NL0012365084EUR</v>
          </cell>
          <cell r="N138">
            <v>16013.716666666667</v>
          </cell>
          <cell r="O138">
            <v>18607.983333333334</v>
          </cell>
          <cell r="P138">
            <v>17.783000000000001</v>
          </cell>
          <cell r="Q138">
            <v>19.698</v>
          </cell>
          <cell r="R138">
            <v>35.4</v>
          </cell>
        </row>
        <row r="139">
          <cell r="E139" t="str">
            <v>NL0010558797EUR</v>
          </cell>
          <cell r="F139">
            <v>279420.28333333333</v>
          </cell>
          <cell r="G139">
            <v>546073.65</v>
          </cell>
          <cell r="H139">
            <v>121.98399999999999</v>
          </cell>
          <cell r="I139">
            <v>210.30600000000001</v>
          </cell>
          <cell r="J139">
            <v>20.66</v>
          </cell>
          <cell r="K139">
            <v>546073.65</v>
          </cell>
          <cell r="L139">
            <v>121.98399999999999</v>
          </cell>
          <cell r="M139" t="str">
            <v>NL0010558797EUR</v>
          </cell>
          <cell r="N139">
            <v>276268.40000000002</v>
          </cell>
          <cell r="O139">
            <v>546426.6166666667</v>
          </cell>
          <cell r="P139">
            <v>121.98399999999999</v>
          </cell>
          <cell r="Q139">
            <v>210.30600000000001</v>
          </cell>
          <cell r="R139">
            <v>20.46</v>
          </cell>
        </row>
        <row r="140">
          <cell r="E140" t="str">
            <v>BE0974276082EUR</v>
          </cell>
          <cell r="F140">
            <v>180466.46666666667</v>
          </cell>
          <cell r="G140">
            <v>303850.33333333331</v>
          </cell>
          <cell r="H140">
            <v>65.894000000000005</v>
          </cell>
          <cell r="I140">
            <v>82.346999999999994</v>
          </cell>
          <cell r="J140">
            <v>9.44</v>
          </cell>
          <cell r="K140">
            <v>303850.33333333331</v>
          </cell>
          <cell r="L140">
            <v>65.894000000000005</v>
          </cell>
          <cell r="M140" t="str">
            <v>BE0974276082EUR</v>
          </cell>
          <cell r="N140">
            <v>181131.68333333332</v>
          </cell>
          <cell r="O140">
            <v>305185.45</v>
          </cell>
          <cell r="P140">
            <v>65.894000000000005</v>
          </cell>
          <cell r="Q140">
            <v>82.346999999999994</v>
          </cell>
          <cell r="R140">
            <v>9.4849999999999994</v>
          </cell>
        </row>
        <row r="141">
          <cell r="E141" t="str">
            <v>FR0000133308EUR</v>
          </cell>
          <cell r="F141">
            <v>6237866.5166666666</v>
          </cell>
          <cell r="G141">
            <v>12304051.216666667</v>
          </cell>
          <cell r="H141">
            <v>2002.431</v>
          </cell>
          <cell r="I141">
            <v>2660.0569999999998</v>
          </cell>
          <cell r="J141">
            <v>9.6199999999999992</v>
          </cell>
          <cell r="K141">
            <v>12304051.216666667</v>
          </cell>
          <cell r="L141">
            <v>2002.431</v>
          </cell>
          <cell r="M141" t="str">
            <v>FR0000133308EUR</v>
          </cell>
          <cell r="N141">
            <v>6173910.6833333336</v>
          </cell>
          <cell r="O141">
            <v>12803784.300000001</v>
          </cell>
          <cell r="P141">
            <v>2002.431</v>
          </cell>
          <cell r="Q141">
            <v>2660.0569999999998</v>
          </cell>
          <cell r="R141">
            <v>9.6780000000000008</v>
          </cell>
        </row>
        <row r="142">
          <cell r="E142" t="str">
            <v>NL0000440584EUR</v>
          </cell>
          <cell r="F142">
            <v>351615.66666666669</v>
          </cell>
          <cell r="G142">
            <v>477211.8</v>
          </cell>
          <cell r="H142">
            <v>79.989999999999995</v>
          </cell>
          <cell r="I142">
            <v>93.256</v>
          </cell>
          <cell r="J142">
            <v>3.44</v>
          </cell>
          <cell r="K142">
            <v>477211.8</v>
          </cell>
          <cell r="L142">
            <v>79.989999999999995</v>
          </cell>
          <cell r="M142" t="str">
            <v>NL0000440584EUR</v>
          </cell>
          <cell r="N142">
            <v>350438.71666666667</v>
          </cell>
          <cell r="O142">
            <v>475203.93333333335</v>
          </cell>
          <cell r="P142">
            <v>79.989999999999995</v>
          </cell>
          <cell r="Q142">
            <v>93.256</v>
          </cell>
          <cell r="R142">
            <v>3.49</v>
          </cell>
        </row>
        <row r="143">
          <cell r="E143" t="str">
            <v>FR0000184798EUR</v>
          </cell>
          <cell r="F143">
            <v>115691.15</v>
          </cell>
          <cell r="G143">
            <v>203199.53333333333</v>
          </cell>
          <cell r="H143">
            <v>50.631</v>
          </cell>
          <cell r="I143">
            <v>64.631</v>
          </cell>
          <cell r="J143">
            <v>106.6</v>
          </cell>
          <cell r="K143">
            <v>203199.53333333333</v>
          </cell>
          <cell r="L143">
            <v>50.631</v>
          </cell>
          <cell r="M143" t="str">
            <v>FR0000184798EUR</v>
          </cell>
          <cell r="N143">
            <v>115024.53333333334</v>
          </cell>
          <cell r="O143">
            <v>202138.33333333334</v>
          </cell>
          <cell r="P143">
            <v>50.631</v>
          </cell>
          <cell r="Q143">
            <v>64.631</v>
          </cell>
          <cell r="R143">
            <v>108.65</v>
          </cell>
        </row>
        <row r="144">
          <cell r="E144" t="str">
            <v>BE0003846632EUR</v>
          </cell>
          <cell r="F144">
            <v>32613.333333333332</v>
          </cell>
          <cell r="G144">
            <v>37977.533333333333</v>
          </cell>
          <cell r="H144">
            <v>30.427</v>
          </cell>
          <cell r="I144">
            <v>38.292000000000002</v>
          </cell>
          <cell r="J144">
            <v>1.9239999999999999</v>
          </cell>
          <cell r="K144">
            <v>37977.533333333333</v>
          </cell>
          <cell r="L144">
            <v>30.427</v>
          </cell>
          <cell r="M144" t="str">
            <v>BE0003846632EUR</v>
          </cell>
          <cell r="N144">
            <v>31753.716666666667</v>
          </cell>
          <cell r="O144">
            <v>37044.050000000003</v>
          </cell>
          <cell r="P144">
            <v>30.427</v>
          </cell>
          <cell r="Q144">
            <v>38.292000000000002</v>
          </cell>
          <cell r="R144">
            <v>1.9100000000000001</v>
          </cell>
        </row>
        <row r="145">
          <cell r="E145" t="str">
            <v>FR0000120693EUR</v>
          </cell>
          <cell r="F145">
            <v>327691.45</v>
          </cell>
          <cell r="G145">
            <v>712518.46666666667</v>
          </cell>
          <cell r="H145">
            <v>175.679</v>
          </cell>
          <cell r="I145">
            <v>261.87700000000001</v>
          </cell>
          <cell r="J145">
            <v>177.95</v>
          </cell>
          <cell r="K145">
            <v>712518.46666666667</v>
          </cell>
          <cell r="L145">
            <v>175.679</v>
          </cell>
          <cell r="M145" t="str">
            <v>FR0000120693EUR</v>
          </cell>
          <cell r="N145">
            <v>324291.41666666669</v>
          </cell>
          <cell r="O145">
            <v>708888.48333333328</v>
          </cell>
          <cell r="P145">
            <v>175.679</v>
          </cell>
          <cell r="Q145">
            <v>261.87700000000001</v>
          </cell>
          <cell r="R145">
            <v>177.65</v>
          </cell>
        </row>
        <row r="146">
          <cell r="E146" t="str">
            <v>FR0000121501EUR</v>
          </cell>
          <cell r="F146">
            <v>0</v>
          </cell>
          <cell r="G146">
            <v>0</v>
          </cell>
          <cell r="H146">
            <v>0</v>
          </cell>
          <cell r="I146">
            <v>0</v>
          </cell>
          <cell r="J146">
            <v>0</v>
          </cell>
          <cell r="K146">
            <v>0</v>
          </cell>
          <cell r="L146">
            <v>0</v>
          </cell>
          <cell r="M146" t="e">
            <v>#N/A</v>
          </cell>
          <cell r="N146">
            <v>0</v>
          </cell>
          <cell r="O146">
            <v>0</v>
          </cell>
          <cell r="P146">
            <v>0</v>
          </cell>
          <cell r="Q146">
            <v>0</v>
          </cell>
          <cell r="R146">
            <v>0</v>
          </cell>
        </row>
        <row r="147">
          <cell r="E147" t="str">
            <v>NL0010391025EUR</v>
          </cell>
          <cell r="F147">
            <v>2918083.05</v>
          </cell>
          <cell r="G147">
            <v>4070928.7166666668</v>
          </cell>
          <cell r="H147">
            <v>344.77499999999998</v>
          </cell>
          <cell r="I147">
            <v>646.12300000000005</v>
          </cell>
          <cell r="J147">
            <v>0.90900000000000003</v>
          </cell>
          <cell r="K147">
            <v>4070928.7166666668</v>
          </cell>
          <cell r="L147">
            <v>344.77499999999998</v>
          </cell>
          <cell r="M147" t="str">
            <v>NL0010391025EUR</v>
          </cell>
          <cell r="N147">
            <v>2963637.8666666667</v>
          </cell>
          <cell r="O147">
            <v>4153901.6833333331</v>
          </cell>
          <cell r="P147">
            <v>344.77499999999998</v>
          </cell>
          <cell r="Q147">
            <v>646.12300000000005</v>
          </cell>
          <cell r="R147">
            <v>0.90039999999999998</v>
          </cell>
        </row>
        <row r="148">
          <cell r="E148" t="str">
            <v>NL0000009538EUR</v>
          </cell>
          <cell r="F148">
            <v>2837592.5333333332</v>
          </cell>
          <cell r="G148">
            <v>5571632.8499999996</v>
          </cell>
          <cell r="H148">
            <v>907.43499999999995</v>
          </cell>
          <cell r="I148">
            <v>917.399</v>
          </cell>
          <cell r="J148">
            <v>39.04</v>
          </cell>
          <cell r="K148">
            <v>5571632.8499999996</v>
          </cell>
          <cell r="L148">
            <v>907.43499999999995</v>
          </cell>
          <cell r="M148" t="str">
            <v>NL0000009538EUR</v>
          </cell>
          <cell r="N148">
            <v>2780923.25</v>
          </cell>
          <cell r="O148">
            <v>5477912.9333333336</v>
          </cell>
          <cell r="P148">
            <v>907.43499999999995</v>
          </cell>
          <cell r="Q148">
            <v>917.399</v>
          </cell>
          <cell r="R148">
            <v>38.19</v>
          </cell>
        </row>
        <row r="149">
          <cell r="E149" t="str">
            <v>NL0009739416EUR</v>
          </cell>
          <cell r="F149">
            <v>3346200.95</v>
          </cell>
          <cell r="G149">
            <v>5169409.5166666666</v>
          </cell>
          <cell r="H149">
            <v>456.702</v>
          </cell>
          <cell r="I149">
            <v>508.44799999999998</v>
          </cell>
          <cell r="J149">
            <v>4.4359999999999999</v>
          </cell>
          <cell r="K149">
            <v>5169409.5166666666</v>
          </cell>
          <cell r="L149">
            <v>456.702</v>
          </cell>
          <cell r="M149" t="str">
            <v>NL0009739416EUR</v>
          </cell>
          <cell r="N149">
            <v>3395976.5333333332</v>
          </cell>
          <cell r="O149">
            <v>5299211.333333333</v>
          </cell>
          <cell r="P149">
            <v>456.702</v>
          </cell>
          <cell r="Q149">
            <v>508.44799999999998</v>
          </cell>
          <cell r="R149">
            <v>4.5270000000000001</v>
          </cell>
        </row>
        <row r="150">
          <cell r="E150" t="str">
            <v>DE000PSM7770EUR</v>
          </cell>
          <cell r="F150">
            <v>888548.28333333333</v>
          </cell>
          <cell r="G150">
            <v>1658947.1666666667</v>
          </cell>
          <cell r="H150">
            <v>184.727</v>
          </cell>
          <cell r="I150">
            <v>233</v>
          </cell>
          <cell r="J150">
            <v>16.164999999999999</v>
          </cell>
          <cell r="K150">
            <v>1658947.1666666667</v>
          </cell>
          <cell r="L150">
            <v>184.727</v>
          </cell>
          <cell r="M150" t="e">
            <v>#N/A</v>
          </cell>
          <cell r="N150">
            <v>878895.56666666665</v>
          </cell>
          <cell r="O150">
            <v>1653151</v>
          </cell>
          <cell r="P150">
            <v>184.727</v>
          </cell>
          <cell r="Q150">
            <v>233</v>
          </cell>
          <cell r="R150">
            <v>15.83</v>
          </cell>
        </row>
        <row r="151">
          <cell r="E151" t="str">
            <v>NL0013654783EUR</v>
          </cell>
          <cell r="F151">
            <v>3589656.0166666666</v>
          </cell>
          <cell r="G151">
            <v>6260191.2666666666</v>
          </cell>
          <cell r="H151">
            <v>860.678</v>
          </cell>
          <cell r="I151">
            <v>2073.643</v>
          </cell>
          <cell r="J151">
            <v>74.900000000000006</v>
          </cell>
          <cell r="K151">
            <v>6260191.2666666666</v>
          </cell>
          <cell r="L151">
            <v>860.678</v>
          </cell>
          <cell r="M151" t="str">
            <v>NL0013654783EUR</v>
          </cell>
          <cell r="N151">
            <v>3487948.4833333334</v>
          </cell>
          <cell r="O151">
            <v>6099964.7166666668</v>
          </cell>
          <cell r="P151">
            <v>860.678</v>
          </cell>
          <cell r="Q151">
            <v>2073.643</v>
          </cell>
          <cell r="R151">
            <v>70.39</v>
          </cell>
        </row>
        <row r="152">
          <cell r="E152" t="str">
            <v>BE0003810273EUR</v>
          </cell>
          <cell r="F152">
            <v>601117.01666666672</v>
          </cell>
          <cell r="G152">
            <v>990369.93333333335</v>
          </cell>
          <cell r="H152">
            <v>142.16200000000001</v>
          </cell>
          <cell r="I152">
            <v>338.02499999999998</v>
          </cell>
          <cell r="J152">
            <v>16.605</v>
          </cell>
          <cell r="K152">
            <v>990369.93333333335</v>
          </cell>
          <cell r="L152">
            <v>142.16200000000001</v>
          </cell>
          <cell r="M152" t="str">
            <v>BE0003810273EUR</v>
          </cell>
          <cell r="N152">
            <v>597043.28333333333</v>
          </cell>
          <cell r="O152">
            <v>980820.46666666667</v>
          </cell>
          <cell r="P152">
            <v>142.16200000000001</v>
          </cell>
          <cell r="Q152">
            <v>338.02499999999998</v>
          </cell>
          <cell r="R152">
            <v>16.72</v>
          </cell>
        </row>
        <row r="153">
          <cell r="E153" t="str">
            <v>FR0000130577EUR</v>
          </cell>
          <cell r="F153">
            <v>525169.8833333333</v>
          </cell>
          <cell r="G153">
            <v>1153656.3333333333</v>
          </cell>
          <cell r="H153">
            <v>227.55</v>
          </cell>
          <cell r="I153">
            <v>253.32499999999999</v>
          </cell>
          <cell r="J153">
            <v>55.52</v>
          </cell>
          <cell r="K153">
            <v>1153656.3333333333</v>
          </cell>
          <cell r="L153">
            <v>227.55</v>
          </cell>
          <cell r="M153" t="str">
            <v>FR0000130577EUR</v>
          </cell>
          <cell r="N153">
            <v>520251.38333333336</v>
          </cell>
          <cell r="O153">
            <v>1172882.5666666667</v>
          </cell>
          <cell r="P153">
            <v>227.55</v>
          </cell>
          <cell r="Q153">
            <v>253.32499999999999</v>
          </cell>
          <cell r="R153">
            <v>55.76</v>
          </cell>
        </row>
        <row r="154">
          <cell r="E154" t="str">
            <v>NL0000379121EUR</v>
          </cell>
          <cell r="F154">
            <v>317058.76666666666</v>
          </cell>
          <cell r="G154">
            <v>596129.16666666663</v>
          </cell>
          <cell r="H154">
            <v>116.89100000000001</v>
          </cell>
          <cell r="I154">
            <v>183.959</v>
          </cell>
          <cell r="J154">
            <v>62.3</v>
          </cell>
          <cell r="K154">
            <v>596129.16666666663</v>
          </cell>
          <cell r="L154">
            <v>116.89100000000001</v>
          </cell>
          <cell r="M154" t="str">
            <v>NL0000379121EUR</v>
          </cell>
          <cell r="N154">
            <v>315405.06666666665</v>
          </cell>
          <cell r="O154">
            <v>595041.81666666665</v>
          </cell>
          <cell r="P154">
            <v>116.89100000000001</v>
          </cell>
          <cell r="Q154">
            <v>183.959</v>
          </cell>
          <cell r="R154">
            <v>62.82</v>
          </cell>
        </row>
        <row r="155">
          <cell r="E155" t="str">
            <v>GB00B2B0DG97EUR</v>
          </cell>
          <cell r="F155">
            <v>1096175.5166666666</v>
          </cell>
          <cell r="G155">
            <v>4081698.6440677964</v>
          </cell>
          <cell r="H155">
            <v>1932.34</v>
          </cell>
          <cell r="I155">
            <v>1933.79</v>
          </cell>
          <cell r="J155">
            <v>25.48</v>
          </cell>
          <cell r="K155">
            <v>4081698.6440677964</v>
          </cell>
          <cell r="L155">
            <v>1932.34</v>
          </cell>
          <cell r="M155" t="str">
            <v>GB00B2B0DG97EUR</v>
          </cell>
          <cell r="N155">
            <v>1088397.5333333334</v>
          </cell>
          <cell r="O155">
            <v>4040190.4237288134</v>
          </cell>
          <cell r="P155">
            <v>1932.34</v>
          </cell>
          <cell r="Q155">
            <v>1933.79</v>
          </cell>
          <cell r="R155">
            <v>25.5</v>
          </cell>
        </row>
        <row r="156">
          <cell r="E156" t="str">
            <v>FR0000131906EUR</v>
          </cell>
          <cell r="F156">
            <v>1186765.4666666666</v>
          </cell>
          <cell r="G156">
            <v>2345657.4333333331</v>
          </cell>
          <cell r="H156">
            <v>193.26300000000001</v>
          </cell>
          <cell r="I156">
            <v>295.72199999999998</v>
          </cell>
          <cell r="J156">
            <v>31.45</v>
          </cell>
          <cell r="K156">
            <v>2345657.4333333331</v>
          </cell>
          <cell r="L156">
            <v>193.26300000000001</v>
          </cell>
          <cell r="M156" t="str">
            <v>FR0000131906EUR</v>
          </cell>
          <cell r="N156">
            <v>1183004.7333333334</v>
          </cell>
          <cell r="O156">
            <v>2345030.25</v>
          </cell>
          <cell r="P156">
            <v>193.26300000000001</v>
          </cell>
          <cell r="Q156">
            <v>295.72199999999998</v>
          </cell>
          <cell r="R156">
            <v>31.03</v>
          </cell>
        </row>
        <row r="157">
          <cell r="E157" t="str">
            <v>FR0010451203EUR</v>
          </cell>
          <cell r="F157">
            <v>768471.53333333333</v>
          </cell>
          <cell r="G157">
            <v>1636865.2333333334</v>
          </cell>
          <cell r="H157">
            <v>295.245</v>
          </cell>
          <cell r="I157">
            <v>305.71600000000001</v>
          </cell>
          <cell r="J157">
            <v>17.715</v>
          </cell>
          <cell r="K157">
            <v>1636865.2333333334</v>
          </cell>
          <cell r="L157">
            <v>295.245</v>
          </cell>
          <cell r="M157" t="str">
            <v>FR0010451203EUR</v>
          </cell>
          <cell r="N157">
            <v>761006.3666666667</v>
          </cell>
          <cell r="O157">
            <v>1631200.9</v>
          </cell>
          <cell r="P157">
            <v>295.245</v>
          </cell>
          <cell r="Q157">
            <v>305.71600000000001</v>
          </cell>
          <cell r="R157">
            <v>17.829999999999998</v>
          </cell>
        </row>
        <row r="158">
          <cell r="E158" t="str">
            <v>GB00B03MLX29EUR</v>
          </cell>
          <cell r="F158">
            <v>11298041.216666667</v>
          </cell>
          <cell r="G158">
            <v>9686349</v>
          </cell>
          <cell r="H158">
            <v>4100.5240000000003</v>
          </cell>
          <cell r="I158">
            <v>4101.2389999999996</v>
          </cell>
          <cell r="J158">
            <v>16.824000000000002</v>
          </cell>
          <cell r="K158">
            <v>9686349</v>
          </cell>
          <cell r="L158">
            <v>4100.5240000000003</v>
          </cell>
          <cell r="M158" t="str">
            <v>GB00B03MLX29EUR</v>
          </cell>
          <cell r="N158">
            <v>11332350.866666667</v>
          </cell>
          <cell r="O158">
            <v>9632145.0338983051</v>
          </cell>
          <cell r="P158">
            <v>4100.5240000000003</v>
          </cell>
          <cell r="Q158">
            <v>4101.2389999999996</v>
          </cell>
          <cell r="R158">
            <v>17.012</v>
          </cell>
        </row>
        <row r="159">
          <cell r="E159" t="str">
            <v>FR0013269123EUR</v>
          </cell>
          <cell r="F159">
            <v>218581.81666666668</v>
          </cell>
          <cell r="G159">
            <v>445885.5</v>
          </cell>
          <cell r="H159">
            <v>98.131</v>
          </cell>
          <cell r="I159">
            <v>103.971</v>
          </cell>
          <cell r="J159">
            <v>32.81</v>
          </cell>
          <cell r="K159">
            <v>445885.5</v>
          </cell>
          <cell r="L159">
            <v>98.131</v>
          </cell>
          <cell r="M159" t="str">
            <v>FR0013269123EUR</v>
          </cell>
          <cell r="N159">
            <v>214658.08333333334</v>
          </cell>
          <cell r="O159">
            <v>436731.26666666666</v>
          </cell>
          <cell r="P159">
            <v>98.131</v>
          </cell>
          <cell r="Q159">
            <v>103.971</v>
          </cell>
          <cell r="R159">
            <v>32.799999999999997</v>
          </cell>
        </row>
        <row r="160">
          <cell r="E160" t="str">
            <v>DE0007037129EUR</v>
          </cell>
          <cell r="F160">
            <v>2263259.9833333334</v>
          </cell>
          <cell r="G160">
            <v>4308500.4666666668</v>
          </cell>
          <cell r="H160">
            <v>625.06799999999998</v>
          </cell>
          <cell r="I160">
            <v>676.22</v>
          </cell>
          <cell r="J160">
            <v>33.090000000000003</v>
          </cell>
          <cell r="K160">
            <v>4308500.4666666668</v>
          </cell>
          <cell r="L160">
            <v>625.06799999999998</v>
          </cell>
          <cell r="M160" t="str">
            <v>DE0007037129EUR</v>
          </cell>
          <cell r="N160">
            <v>2256722.1</v>
          </cell>
          <cell r="O160">
            <v>4301146.1166666662</v>
          </cell>
          <cell r="P160">
            <v>625.06799999999998</v>
          </cell>
          <cell r="Q160">
            <v>676.22</v>
          </cell>
          <cell r="R160">
            <v>32.67</v>
          </cell>
        </row>
        <row r="161">
          <cell r="E161" t="str">
            <v>FR0000073272EUR</v>
          </cell>
          <cell r="F161">
            <v>732898.51666666672</v>
          </cell>
          <cell r="G161">
            <v>1669499.2</v>
          </cell>
          <cell r="H161">
            <v>378.65199999999999</v>
          </cell>
          <cell r="I161">
            <v>427.23899999999998</v>
          </cell>
          <cell r="J161">
            <v>106.26</v>
          </cell>
          <cell r="K161">
            <v>1669499.2</v>
          </cell>
          <cell r="L161">
            <v>378.65199999999999</v>
          </cell>
          <cell r="M161" t="str">
            <v>FR0000073272EUR</v>
          </cell>
          <cell r="N161">
            <v>729527.31666666665</v>
          </cell>
          <cell r="O161">
            <v>1671698.8166666667</v>
          </cell>
          <cell r="P161">
            <v>378.65199999999999</v>
          </cell>
          <cell r="Q161">
            <v>427.23899999999998</v>
          </cell>
          <cell r="R161">
            <v>106.32</v>
          </cell>
        </row>
        <row r="162">
          <cell r="E162" t="str">
            <v>FR0000120578EUR</v>
          </cell>
          <cell r="F162">
            <v>1645833.5666666667</v>
          </cell>
          <cell r="G162">
            <v>3748066.6833333331</v>
          </cell>
          <cell r="H162">
            <v>1082.56</v>
          </cell>
          <cell r="I162">
            <v>1263.348</v>
          </cell>
          <cell r="J162">
            <v>87.62</v>
          </cell>
          <cell r="K162">
            <v>3748066.6833333331</v>
          </cell>
          <cell r="L162">
            <v>1082.56</v>
          </cell>
          <cell r="M162" t="str">
            <v>FR0000120578EUR</v>
          </cell>
          <cell r="N162">
            <v>1625003.9166666667</v>
          </cell>
          <cell r="O162">
            <v>3733151.65</v>
          </cell>
          <cell r="P162">
            <v>1082.56</v>
          </cell>
          <cell r="Q162">
            <v>1263.348</v>
          </cell>
          <cell r="R162">
            <v>88.06</v>
          </cell>
        </row>
        <row r="163">
          <cell r="E163" t="str">
            <v>DE0007164600EUR</v>
          </cell>
          <cell r="F163">
            <v>1751950.05</v>
          </cell>
          <cell r="G163">
            <v>3308596.25</v>
          </cell>
          <cell r="H163">
            <v>1006.788</v>
          </cell>
          <cell r="I163">
            <v>1228.5039999999999</v>
          </cell>
          <cell r="J163">
            <v>127.46</v>
          </cell>
          <cell r="K163">
            <v>3308596.25</v>
          </cell>
          <cell r="L163">
            <v>1006.788</v>
          </cell>
          <cell r="M163" t="str">
            <v>DE0007164600EUR</v>
          </cell>
          <cell r="N163">
            <v>1741788.8166666667</v>
          </cell>
          <cell r="O163">
            <v>3312545.8166666669</v>
          </cell>
          <cell r="P163">
            <v>1006.788</v>
          </cell>
          <cell r="Q163">
            <v>1228.5039999999999</v>
          </cell>
          <cell r="R163">
            <v>126.92</v>
          </cell>
        </row>
        <row r="164">
          <cell r="E164" t="str">
            <v>NL0000360618EUR</v>
          </cell>
          <cell r="F164">
            <v>691823.33333333337</v>
          </cell>
          <cell r="G164">
            <v>1168854.6333333333</v>
          </cell>
          <cell r="H164">
            <v>142.56200000000001</v>
          </cell>
          <cell r="I164">
            <v>188.67099999999999</v>
          </cell>
          <cell r="J164">
            <v>15.43</v>
          </cell>
          <cell r="K164">
            <v>1168854.6333333333</v>
          </cell>
          <cell r="L164">
            <v>142.56200000000001</v>
          </cell>
          <cell r="M164" t="str">
            <v>NL0000360618EUR</v>
          </cell>
          <cell r="N164">
            <v>691130.6166666667</v>
          </cell>
          <cell r="O164">
            <v>1168680.4833333334</v>
          </cell>
          <cell r="P164">
            <v>142.56200000000001</v>
          </cell>
          <cell r="Q164">
            <v>188.67099999999999</v>
          </cell>
          <cell r="R164">
            <v>15.525</v>
          </cell>
        </row>
        <row r="165">
          <cell r="E165" t="str">
            <v>FR0000121972EUR</v>
          </cell>
          <cell r="F165">
            <v>794058.78333333333</v>
          </cell>
          <cell r="G165">
            <v>1668069.1666666667</v>
          </cell>
          <cell r="H165">
            <v>555.48500000000001</v>
          </cell>
          <cell r="I165">
            <v>569.03300000000002</v>
          </cell>
          <cell r="J165">
            <v>151.30000000000001</v>
          </cell>
          <cell r="K165">
            <v>1668069.1666666667</v>
          </cell>
          <cell r="L165">
            <v>555.48500000000001</v>
          </cell>
          <cell r="M165" t="str">
            <v>FR0000121972EUR</v>
          </cell>
          <cell r="N165">
            <v>788345.31666666665</v>
          </cell>
          <cell r="O165">
            <v>1670346.25</v>
          </cell>
          <cell r="P165">
            <v>555.48500000000001</v>
          </cell>
          <cell r="Q165">
            <v>569.03300000000002</v>
          </cell>
          <cell r="R165">
            <v>152.74</v>
          </cell>
        </row>
        <row r="166">
          <cell r="E166" t="str">
            <v>FR0010411983EUR</v>
          </cell>
          <cell r="F166">
            <v>544753.30000000005</v>
          </cell>
          <cell r="G166">
            <v>1258797.1833333333</v>
          </cell>
          <cell r="H166">
            <v>139.93799999999999</v>
          </cell>
          <cell r="I166">
            <v>186.797</v>
          </cell>
          <cell r="J166">
            <v>25.99</v>
          </cell>
          <cell r="K166">
            <v>1258797.1833333333</v>
          </cell>
          <cell r="L166">
            <v>139.93799999999999</v>
          </cell>
          <cell r="M166" t="str">
            <v>FR0010411983EUR</v>
          </cell>
          <cell r="N166">
            <v>544816.80000000005</v>
          </cell>
          <cell r="O166">
            <v>1257790.9833333334</v>
          </cell>
          <cell r="P166">
            <v>139.93799999999999</v>
          </cell>
          <cell r="Q166">
            <v>186.797</v>
          </cell>
          <cell r="R166">
            <v>25.63</v>
          </cell>
        </row>
        <row r="167">
          <cell r="E167" t="str">
            <v>LU0088087324EUR</v>
          </cell>
          <cell r="F167">
            <v>1127968.3500000001</v>
          </cell>
          <cell r="G167">
            <v>1891451.8166666667</v>
          </cell>
          <cell r="H167">
            <v>0</v>
          </cell>
          <cell r="I167">
            <v>383.45800000000003</v>
          </cell>
          <cell r="J167">
            <v>7.0679999999999996</v>
          </cell>
          <cell r="K167">
            <v>1891451.8166666667</v>
          </cell>
          <cell r="L167">
            <v>383.45800000000003</v>
          </cell>
          <cell r="M167" t="str">
            <v>LU0088087324EUR</v>
          </cell>
          <cell r="N167">
            <v>1139413.9833333334</v>
          </cell>
          <cell r="O167">
            <v>1906260.3166666667</v>
          </cell>
          <cell r="P167">
            <v>0</v>
          </cell>
          <cell r="Q167">
            <v>383.45800000000003</v>
          </cell>
          <cell r="R167">
            <v>7.12</v>
          </cell>
        </row>
        <row r="168">
          <cell r="E168" t="str">
            <v>DE0007236101EUR</v>
          </cell>
          <cell r="F168">
            <v>1180489.2</v>
          </cell>
          <cell r="G168">
            <v>2298535.6</v>
          </cell>
          <cell r="H168">
            <v>807.31799999999998</v>
          </cell>
          <cell r="I168">
            <v>850</v>
          </cell>
          <cell r="J168">
            <v>140.84</v>
          </cell>
          <cell r="K168">
            <v>2298535.6</v>
          </cell>
          <cell r="L168">
            <v>807.31799999999998</v>
          </cell>
          <cell r="M168" t="str">
            <v>DE0007236101EUR</v>
          </cell>
          <cell r="N168">
            <v>1166712.0333333334</v>
          </cell>
          <cell r="O168">
            <v>2286448.7833333332</v>
          </cell>
          <cell r="P168">
            <v>807.31799999999998</v>
          </cell>
          <cell r="Q168">
            <v>850</v>
          </cell>
          <cell r="R168">
            <v>141.41999999999999</v>
          </cell>
        </row>
        <row r="169">
          <cell r="E169" t="str">
            <v>NL0011660485EUR</v>
          </cell>
          <cell r="F169">
            <v>18529.583333333332</v>
          </cell>
          <cell r="G169">
            <v>23119.333333333332</v>
          </cell>
          <cell r="H169">
            <v>10.073</v>
          </cell>
          <cell r="I169">
            <v>25.501000000000001</v>
          </cell>
          <cell r="J169">
            <v>16.18</v>
          </cell>
          <cell r="K169">
            <v>23119.333333333332</v>
          </cell>
          <cell r="L169">
            <v>10.073</v>
          </cell>
          <cell r="M169" t="str">
            <v>NL0011660485EUR</v>
          </cell>
          <cell r="N169">
            <v>18279.416666666668</v>
          </cell>
          <cell r="O169">
            <v>22445.966666666667</v>
          </cell>
          <cell r="P169">
            <v>10.073</v>
          </cell>
          <cell r="Q169">
            <v>25.501000000000001</v>
          </cell>
          <cell r="R169">
            <v>16.059999999999999</v>
          </cell>
        </row>
        <row r="170">
          <cell r="E170" t="str">
            <v>NL0011821392EUR</v>
          </cell>
          <cell r="F170">
            <v>469998.96666666667</v>
          </cell>
          <cell r="G170">
            <v>960115.23333333328</v>
          </cell>
          <cell r="H170">
            <v>124.57299999999999</v>
          </cell>
          <cell r="I170">
            <v>128.34399999999999</v>
          </cell>
          <cell r="J170">
            <v>47.42</v>
          </cell>
          <cell r="K170">
            <v>960115.23333333328</v>
          </cell>
          <cell r="L170">
            <v>124.57299999999999</v>
          </cell>
          <cell r="M170" t="str">
            <v>NL0011821392EUR</v>
          </cell>
          <cell r="N170">
            <v>465041.76666666666</v>
          </cell>
          <cell r="O170">
            <v>952498.96666666667</v>
          </cell>
          <cell r="P170">
            <v>124.57299999999999</v>
          </cell>
          <cell r="Q170">
            <v>128.34399999999999</v>
          </cell>
          <cell r="R170">
            <v>48.21</v>
          </cell>
        </row>
        <row r="171">
          <cell r="E171" t="str">
            <v>NL0000817179EUR</v>
          </cell>
          <cell r="F171">
            <v>38518.050000000003</v>
          </cell>
          <cell r="G171">
            <v>59809.633333333331</v>
          </cell>
          <cell r="H171">
            <v>26.885000000000002</v>
          </cell>
          <cell r="I171">
            <v>44.255000000000003</v>
          </cell>
          <cell r="J171">
            <v>23.9</v>
          </cell>
          <cell r="K171">
            <v>59809.633333333331</v>
          </cell>
          <cell r="L171">
            <v>26.885000000000002</v>
          </cell>
          <cell r="M171" t="str">
            <v>NL0000817179EUR</v>
          </cell>
          <cell r="N171">
            <v>38753.76666666667</v>
          </cell>
          <cell r="O171">
            <v>60045.25</v>
          </cell>
          <cell r="P171">
            <v>26.885000000000002</v>
          </cell>
          <cell r="Q171">
            <v>44.255000000000003</v>
          </cell>
          <cell r="R171">
            <v>23.85</v>
          </cell>
        </row>
        <row r="172">
          <cell r="E172" t="str">
            <v>FR0013214145EUR</v>
          </cell>
          <cell r="F172">
            <v>182207.11666666667</v>
          </cell>
          <cell r="G172">
            <v>288116.98333333334</v>
          </cell>
          <cell r="H172">
            <v>31.533000000000001</v>
          </cell>
          <cell r="I172">
            <v>75.17</v>
          </cell>
          <cell r="J172">
            <v>4.9539999999999997</v>
          </cell>
          <cell r="K172">
            <v>288116.98333333334</v>
          </cell>
          <cell r="L172">
            <v>31.533000000000001</v>
          </cell>
          <cell r="M172" t="str">
            <v>FR0013214145EUR</v>
          </cell>
          <cell r="N172">
            <v>181834.11666666667</v>
          </cell>
          <cell r="O172">
            <v>287471.09999999998</v>
          </cell>
          <cell r="P172">
            <v>31.533000000000001</v>
          </cell>
          <cell r="Q172">
            <v>75.17</v>
          </cell>
          <cell r="R172">
            <v>4.9939999999999998</v>
          </cell>
        </row>
        <row r="173">
          <cell r="E173" t="str">
            <v>FR0000120966EUR</v>
          </cell>
          <cell r="F173">
            <v>41874.383333333331</v>
          </cell>
          <cell r="G173">
            <v>80372.53333333334</v>
          </cell>
          <cell r="H173">
            <v>24.254999999999999</v>
          </cell>
          <cell r="I173">
            <v>45.396000000000001</v>
          </cell>
          <cell r="J173">
            <v>56.35</v>
          </cell>
          <cell r="K173">
            <v>80372.53333333334</v>
          </cell>
          <cell r="L173">
            <v>24.254999999999999</v>
          </cell>
          <cell r="M173" t="str">
            <v>FR0000120966EUR</v>
          </cell>
          <cell r="N173">
            <v>42550.85</v>
          </cell>
          <cell r="O173">
            <v>81353.833333333328</v>
          </cell>
          <cell r="P173">
            <v>24.254999999999999</v>
          </cell>
          <cell r="Q173">
            <v>45.396000000000001</v>
          </cell>
          <cell r="R173">
            <v>56.7</v>
          </cell>
        </row>
        <row r="174">
          <cell r="E174" t="str">
            <v>FR0000130809EUR</v>
          </cell>
          <cell r="F174">
            <v>3216791.95</v>
          </cell>
          <cell r="G174">
            <v>5725532.3499999996</v>
          </cell>
          <cell r="H174">
            <v>830.28800000000001</v>
          </cell>
          <cell r="I174">
            <v>853.37099999999998</v>
          </cell>
          <cell r="J174">
            <v>26.65</v>
          </cell>
          <cell r="K174">
            <v>5725532.3499999996</v>
          </cell>
          <cell r="L174">
            <v>830.28800000000001</v>
          </cell>
          <cell r="M174" t="str">
            <v>FR0000130809EUR</v>
          </cell>
          <cell r="N174">
            <v>3210726.2</v>
          </cell>
          <cell r="O174">
            <v>5789280.416666667</v>
          </cell>
          <cell r="P174">
            <v>830.28800000000001</v>
          </cell>
          <cell r="Q174">
            <v>853.37099999999998</v>
          </cell>
          <cell r="R174">
            <v>26.254999999999999</v>
          </cell>
        </row>
        <row r="175">
          <cell r="E175" t="str">
            <v>FR0000121220EUR</v>
          </cell>
          <cell r="F175">
            <v>258649.66666666666</v>
          </cell>
          <cell r="G175">
            <v>522077.61666666664</v>
          </cell>
          <cell r="H175">
            <v>78.516999999999996</v>
          </cell>
          <cell r="I175">
            <v>147.45500000000001</v>
          </cell>
          <cell r="J175">
            <v>70.02</v>
          </cell>
          <cell r="K175">
            <v>522077.61666666664</v>
          </cell>
          <cell r="L175">
            <v>78.516999999999996</v>
          </cell>
          <cell r="M175" t="str">
            <v>FR0000121220EUR</v>
          </cell>
          <cell r="N175">
            <v>255955.01666666666</v>
          </cell>
          <cell r="O175">
            <v>517917.33333333331</v>
          </cell>
          <cell r="P175">
            <v>78.516999999999996</v>
          </cell>
          <cell r="Q175">
            <v>147.45500000000001</v>
          </cell>
          <cell r="R175">
            <v>68.78</v>
          </cell>
        </row>
        <row r="176">
          <cell r="E176" t="str">
            <v>BE0003717312EUR</v>
          </cell>
          <cell r="F176">
            <v>19119.983333333334</v>
          </cell>
          <cell r="G176">
            <v>31393.983333333334</v>
          </cell>
          <cell r="H176">
            <v>23.228000000000002</v>
          </cell>
          <cell r="I176">
            <v>34.25</v>
          </cell>
          <cell r="J176">
            <v>374.4</v>
          </cell>
          <cell r="K176">
            <v>31393.983333333334</v>
          </cell>
          <cell r="L176">
            <v>23.228000000000002</v>
          </cell>
          <cell r="M176" t="str">
            <v>BE0003717312EUR</v>
          </cell>
          <cell r="N176">
            <v>19047.683333333334</v>
          </cell>
          <cell r="O176">
            <v>31262.45</v>
          </cell>
          <cell r="P176">
            <v>23.228000000000002</v>
          </cell>
          <cell r="Q176">
            <v>34.25</v>
          </cell>
          <cell r="R176">
            <v>375.4</v>
          </cell>
        </row>
        <row r="177">
          <cell r="E177" t="str">
            <v>FR0013227113EUR</v>
          </cell>
          <cell r="F177">
            <v>60996.883333333331</v>
          </cell>
          <cell r="G177">
            <v>122711.16666666667</v>
          </cell>
          <cell r="H177">
            <v>23.148</v>
          </cell>
          <cell r="I177">
            <v>33.576999999999998</v>
          </cell>
          <cell r="J177">
            <v>202.4</v>
          </cell>
          <cell r="K177">
            <v>122711.16666666667</v>
          </cell>
          <cell r="L177">
            <v>23.148</v>
          </cell>
          <cell r="M177" t="str">
            <v>FR0013227113EUR</v>
          </cell>
          <cell r="N177">
            <v>61110.883333333331</v>
          </cell>
          <cell r="O177">
            <v>123030.33333333333</v>
          </cell>
          <cell r="P177">
            <v>23.148</v>
          </cell>
          <cell r="Q177">
            <v>33.576999999999998</v>
          </cell>
          <cell r="R177">
            <v>209.4</v>
          </cell>
        </row>
        <row r="178">
          <cell r="E178" t="str">
            <v>BE0003470755EUR</v>
          </cell>
          <cell r="F178">
            <v>145888.4</v>
          </cell>
          <cell r="G178">
            <v>267511.81666666665</v>
          </cell>
          <cell r="H178">
            <v>73.361999999999995</v>
          </cell>
          <cell r="I178">
            <v>105.876</v>
          </cell>
          <cell r="J178">
            <v>110.95</v>
          </cell>
          <cell r="K178">
            <v>267511.81666666665</v>
          </cell>
          <cell r="L178">
            <v>73.361999999999995</v>
          </cell>
          <cell r="M178" t="str">
            <v>BE0003470755EUR</v>
          </cell>
          <cell r="N178">
            <v>143417.98333333334</v>
          </cell>
          <cell r="O178">
            <v>263842.75</v>
          </cell>
          <cell r="P178">
            <v>73.361999999999995</v>
          </cell>
          <cell r="Q178">
            <v>105.876</v>
          </cell>
          <cell r="R178">
            <v>113.55</v>
          </cell>
        </row>
        <row r="179">
          <cell r="E179" t="str">
            <v>FR0012757854EUR</v>
          </cell>
          <cell r="F179">
            <v>306865.01666666666</v>
          </cell>
          <cell r="G179">
            <v>658081.65</v>
          </cell>
          <cell r="H179">
            <v>143.93199999999999</v>
          </cell>
          <cell r="I179">
            <v>160.13999999999999</v>
          </cell>
          <cell r="J179">
            <v>20.079999999999998</v>
          </cell>
          <cell r="K179">
            <v>658081.65</v>
          </cell>
          <cell r="L179">
            <v>143.93199999999999</v>
          </cell>
          <cell r="M179" t="str">
            <v>FR0012757854EUR</v>
          </cell>
          <cell r="N179">
            <v>308527.96666666667</v>
          </cell>
          <cell r="O179">
            <v>662166.96666666667</v>
          </cell>
          <cell r="P179">
            <v>143.93199999999999</v>
          </cell>
          <cell r="Q179">
            <v>160.13999999999999</v>
          </cell>
          <cell r="R179">
            <v>20.32</v>
          </cell>
        </row>
        <row r="180">
          <cell r="E180" t="str">
            <v>NL0000226223EUR</v>
          </cell>
          <cell r="F180">
            <v>2513845.4666666668</v>
          </cell>
          <cell r="G180">
            <v>7694269.5333333332</v>
          </cell>
          <cell r="H180">
            <v>651.93700000000001</v>
          </cell>
          <cell r="I180">
            <v>911.23900000000003</v>
          </cell>
          <cell r="J180">
            <v>37.715000000000003</v>
          </cell>
          <cell r="K180">
            <v>7694269.5333333332</v>
          </cell>
          <cell r="L180">
            <v>651.93700000000001</v>
          </cell>
          <cell r="M180" t="str">
            <v>NL0000226223EUR</v>
          </cell>
          <cell r="N180">
            <v>2497364.75</v>
          </cell>
          <cell r="O180">
            <v>7655094.5333333332</v>
          </cell>
          <cell r="P180">
            <v>652.096</v>
          </cell>
          <cell r="Q180">
            <v>911.23900000000003</v>
          </cell>
          <cell r="R180">
            <v>37.9</v>
          </cell>
        </row>
        <row r="181">
          <cell r="E181" t="str">
            <v>FR0010613471EUR</v>
          </cell>
          <cell r="F181">
            <v>617845.8666666667</v>
          </cell>
          <cell r="G181">
            <v>1763682.8166666667</v>
          </cell>
          <cell r="H181">
            <v>400.96699999999998</v>
          </cell>
          <cell r="I181">
            <v>639.33900000000006</v>
          </cell>
          <cell r="J181">
            <v>19.649999999999999</v>
          </cell>
          <cell r="K181">
            <v>1763682.8166666667</v>
          </cell>
          <cell r="L181">
            <v>400.96699999999998</v>
          </cell>
          <cell r="M181" t="str">
            <v>FR0010613471EUR</v>
          </cell>
          <cell r="N181">
            <v>610848.44999999995</v>
          </cell>
          <cell r="O181">
            <v>1762085.1666666667</v>
          </cell>
          <cell r="P181">
            <v>400.96699999999998</v>
          </cell>
          <cell r="Q181">
            <v>639.33900000000006</v>
          </cell>
          <cell r="R181">
            <v>19.635000000000002</v>
          </cell>
        </row>
        <row r="182">
          <cell r="E182" t="str">
            <v>FR0004188670EUR</v>
          </cell>
          <cell r="F182">
            <v>95852.05</v>
          </cell>
          <cell r="G182">
            <v>251316.1</v>
          </cell>
          <cell r="H182">
            <v>8.6929999999999996</v>
          </cell>
          <cell r="I182">
            <v>65.55</v>
          </cell>
          <cell r="J182">
            <v>20.399999999999999</v>
          </cell>
          <cell r="K182">
            <v>251316.1</v>
          </cell>
          <cell r="L182">
            <v>8.6929999999999996</v>
          </cell>
          <cell r="M182" t="e">
            <v>#N/A</v>
          </cell>
          <cell r="N182">
            <v>96971.733333333337</v>
          </cell>
          <cell r="O182">
            <v>255831.18333333332</v>
          </cell>
          <cell r="P182">
            <v>8.6929999999999996</v>
          </cell>
          <cell r="Q182">
            <v>65.55</v>
          </cell>
          <cell r="R182">
            <v>20.2</v>
          </cell>
        </row>
        <row r="183">
          <cell r="E183" t="str">
            <v>FR0013505062EUR</v>
          </cell>
          <cell r="F183">
            <v>180369.61666666667</v>
          </cell>
          <cell r="G183">
            <v>313712.8</v>
          </cell>
          <cell r="H183">
            <v>215.80199999999999</v>
          </cell>
          <cell r="I183">
            <v>235.822</v>
          </cell>
          <cell r="J183">
            <v>2.9820000000000002</v>
          </cell>
          <cell r="K183">
            <v>313712.8</v>
          </cell>
          <cell r="L183">
            <v>215.80199999999999</v>
          </cell>
          <cell r="M183" t="str">
            <v>FR0013505062EUR</v>
          </cell>
          <cell r="N183">
            <v>180124.53333333333</v>
          </cell>
          <cell r="O183">
            <v>312836.43333333335</v>
          </cell>
          <cell r="P183">
            <v>215.80199999999999</v>
          </cell>
          <cell r="Q183">
            <v>235.822</v>
          </cell>
          <cell r="R183">
            <v>2.992</v>
          </cell>
        </row>
        <row r="184">
          <cell r="E184" t="str">
            <v>GB00BDSFG982EUR</v>
          </cell>
          <cell r="F184">
            <v>1788579.1666666667</v>
          </cell>
          <cell r="G184">
            <v>3083472.2333333334</v>
          </cell>
          <cell r="H184">
            <v>419.84699999999998</v>
          </cell>
          <cell r="I184">
            <v>450.7</v>
          </cell>
          <cell r="J184">
            <v>5.63</v>
          </cell>
          <cell r="K184">
            <v>3083472.2333333334</v>
          </cell>
          <cell r="L184">
            <v>419.84699999999998</v>
          </cell>
          <cell r="M184" t="str">
            <v>GB00BDSFG982EUR</v>
          </cell>
          <cell r="N184">
            <v>1779244.4833333334</v>
          </cell>
          <cell r="O184">
            <v>3078724.3166666669</v>
          </cell>
          <cell r="P184">
            <v>419.84699999999998</v>
          </cell>
          <cell r="Q184">
            <v>450.7</v>
          </cell>
          <cell r="R184">
            <v>5.68</v>
          </cell>
        </row>
        <row r="185">
          <cell r="E185" t="str">
            <v>BE0003826436EUR</v>
          </cell>
          <cell r="F185">
            <v>94998.766666666663</v>
          </cell>
          <cell r="G185">
            <v>198811.68333333332</v>
          </cell>
          <cell r="H185">
            <v>39.322000000000003</v>
          </cell>
          <cell r="I185">
            <v>113.747</v>
          </cell>
          <cell r="J185">
            <v>32.22</v>
          </cell>
          <cell r="K185">
            <v>198811.68333333332</v>
          </cell>
          <cell r="L185">
            <v>39.322000000000003</v>
          </cell>
          <cell r="M185" t="str">
            <v>BE0003826436EUR</v>
          </cell>
          <cell r="N185">
            <v>96253.633333333331</v>
          </cell>
          <cell r="O185">
            <v>200778.96666666667</v>
          </cell>
          <cell r="P185">
            <v>39.322000000000003</v>
          </cell>
          <cell r="Q185">
            <v>113.747</v>
          </cell>
          <cell r="R185">
            <v>32.36</v>
          </cell>
        </row>
        <row r="186">
          <cell r="E186" t="str">
            <v>FR0000054900EUR</v>
          </cell>
          <cell r="F186">
            <v>219156.35</v>
          </cell>
          <cell r="G186">
            <v>479735.85</v>
          </cell>
          <cell r="H186">
            <v>118.535</v>
          </cell>
          <cell r="I186">
            <v>210.48599999999999</v>
          </cell>
          <cell r="J186">
            <v>8.4949999999999992</v>
          </cell>
          <cell r="K186">
            <v>479735.85</v>
          </cell>
          <cell r="L186">
            <v>118.535</v>
          </cell>
          <cell r="M186" t="str">
            <v>FR0000054900EUR</v>
          </cell>
          <cell r="N186">
            <v>219341</v>
          </cell>
          <cell r="O186">
            <v>480733.23333333334</v>
          </cell>
          <cell r="P186">
            <v>118.535</v>
          </cell>
          <cell r="Q186">
            <v>210.48599999999999</v>
          </cell>
          <cell r="R186">
            <v>8.5749999999999993</v>
          </cell>
        </row>
        <row r="187">
          <cell r="E187" t="str">
            <v>FR0000121329EUR</v>
          </cell>
          <cell r="F187">
            <v>250655.48333333334</v>
          </cell>
          <cell r="G187">
            <v>488885.56666666665</v>
          </cell>
          <cell r="H187">
            <v>105.54300000000001</v>
          </cell>
          <cell r="I187">
            <v>213.38300000000001</v>
          </cell>
          <cell r="J187">
            <v>85.94</v>
          </cell>
          <cell r="K187">
            <v>488885.56666666665</v>
          </cell>
          <cell r="L187">
            <v>105.54300000000001</v>
          </cell>
          <cell r="M187" t="str">
            <v>FR0000121329EUR</v>
          </cell>
          <cell r="N187">
            <v>249727.38333333333</v>
          </cell>
          <cell r="O187">
            <v>490632.78333333333</v>
          </cell>
          <cell r="P187">
            <v>105.54300000000001</v>
          </cell>
          <cell r="Q187">
            <v>213.38300000000001</v>
          </cell>
          <cell r="R187">
            <v>85.66</v>
          </cell>
        </row>
        <row r="188">
          <cell r="E188" t="str">
            <v>NL0000852523EUR</v>
          </cell>
          <cell r="F188">
            <v>69192.116666666669</v>
          </cell>
          <cell r="G188">
            <v>115598.71666666666</v>
          </cell>
          <cell r="H188">
            <v>0</v>
          </cell>
          <cell r="I188">
            <v>42.822000000000003</v>
          </cell>
          <cell r="J188">
            <v>51.9</v>
          </cell>
          <cell r="K188">
            <v>115598.71666666666</v>
          </cell>
          <cell r="L188">
            <v>42.822000000000003</v>
          </cell>
          <cell r="M188" t="str">
            <v>NL0000852523EUR</v>
          </cell>
          <cell r="N188">
            <v>68870.28333333334</v>
          </cell>
          <cell r="O188">
            <v>113074.25</v>
          </cell>
          <cell r="P188">
            <v>0</v>
          </cell>
          <cell r="Q188">
            <v>42.822000000000003</v>
          </cell>
          <cell r="R188">
            <v>51.35</v>
          </cell>
        </row>
        <row r="189">
          <cell r="E189" t="str">
            <v>NL0013332471EUR</v>
          </cell>
          <cell r="F189">
            <v>361887.86666666664</v>
          </cell>
          <cell r="G189">
            <v>566218.30000000005</v>
          </cell>
          <cell r="H189">
            <v>62.326999999999998</v>
          </cell>
          <cell r="I189">
            <v>132.36699999999999</v>
          </cell>
          <cell r="J189">
            <v>6.7850000000000001</v>
          </cell>
          <cell r="K189">
            <v>566218.30000000005</v>
          </cell>
          <cell r="L189">
            <v>62.326999999999998</v>
          </cell>
          <cell r="M189" t="str">
            <v>NL0013332471EUR</v>
          </cell>
          <cell r="N189">
            <v>359521.68333333335</v>
          </cell>
          <cell r="O189">
            <v>562437.81666666665</v>
          </cell>
          <cell r="P189">
            <v>62.326999999999998</v>
          </cell>
          <cell r="Q189">
            <v>132.36699999999999</v>
          </cell>
          <cell r="R189">
            <v>6.7450000000000001</v>
          </cell>
        </row>
        <row r="190">
          <cell r="E190" t="str">
            <v>FR0000120271EUR</v>
          </cell>
          <cell r="F190">
            <v>0</v>
          </cell>
          <cell r="G190">
            <v>15108903.516666668</v>
          </cell>
          <cell r="H190">
            <v>0</v>
          </cell>
          <cell r="I190">
            <v>0</v>
          </cell>
          <cell r="J190">
            <v>0</v>
          </cell>
          <cell r="K190">
            <v>15108903.516666668</v>
          </cell>
          <cell r="L190">
            <v>0</v>
          </cell>
          <cell r="M190" t="str">
            <v>FR0000120271EUR</v>
          </cell>
          <cell r="N190">
            <v>0</v>
          </cell>
          <cell r="O190">
            <v>15021806.483333332</v>
          </cell>
          <cell r="P190">
            <v>0</v>
          </cell>
          <cell r="Q190">
            <v>0</v>
          </cell>
          <cell r="R190">
            <v>0</v>
          </cell>
        </row>
        <row r="191">
          <cell r="E191" t="str">
            <v>FR0000054470EUR</v>
          </cell>
          <cell r="F191">
            <v>372947.91666666669</v>
          </cell>
          <cell r="G191">
            <v>723343.71666666667</v>
          </cell>
          <cell r="H191">
            <v>97.796999999999997</v>
          </cell>
          <cell r="I191">
            <v>123.798</v>
          </cell>
          <cell r="J191">
            <v>53.92</v>
          </cell>
          <cell r="K191">
            <v>723343.71666666667</v>
          </cell>
          <cell r="L191">
            <v>97.796999999999997</v>
          </cell>
          <cell r="M191" t="str">
            <v>FR0000054470EUR</v>
          </cell>
          <cell r="N191">
            <v>369394.16666666669</v>
          </cell>
          <cell r="O191">
            <v>718407.25</v>
          </cell>
          <cell r="P191">
            <v>97.796999999999997</v>
          </cell>
          <cell r="Q191">
            <v>123.798</v>
          </cell>
          <cell r="R191">
            <v>53.1</v>
          </cell>
        </row>
        <row r="192">
          <cell r="E192" t="str">
            <v>BE0003739530EUR</v>
          </cell>
          <cell r="F192">
            <v>259608.83333333334</v>
          </cell>
          <cell r="G192">
            <v>505543.61666666664</v>
          </cell>
          <cell r="H192">
            <v>116.81699999999999</v>
          </cell>
          <cell r="I192">
            <v>194.506</v>
          </cell>
          <cell r="J192">
            <v>96.88</v>
          </cell>
          <cell r="K192">
            <v>505543.61666666664</v>
          </cell>
          <cell r="L192">
            <v>116.81699999999999</v>
          </cell>
          <cell r="M192" t="str">
            <v>BE0003739530EUR</v>
          </cell>
          <cell r="N192">
            <v>259532.53333333333</v>
          </cell>
          <cell r="O192">
            <v>505894.1</v>
          </cell>
          <cell r="P192">
            <v>116.81699999999999</v>
          </cell>
          <cell r="Q192">
            <v>194.506</v>
          </cell>
          <cell r="R192">
            <v>97.08</v>
          </cell>
        </row>
        <row r="193">
          <cell r="E193" t="str">
            <v>BE0974320526EUR</v>
          </cell>
          <cell r="F193">
            <v>424394.28333333333</v>
          </cell>
          <cell r="G193">
            <v>909519.1166666667</v>
          </cell>
          <cell r="H193">
            <v>195.02099999999999</v>
          </cell>
          <cell r="I193">
            <v>246.4</v>
          </cell>
          <cell r="J193">
            <v>55.74</v>
          </cell>
          <cell r="K193">
            <v>909519.1166666667</v>
          </cell>
          <cell r="L193">
            <v>195.02099999999999</v>
          </cell>
          <cell r="M193" t="str">
            <v>BE0974320526EUR</v>
          </cell>
          <cell r="N193">
            <v>421407.88333333336</v>
          </cell>
          <cell r="O193">
            <v>906286.15</v>
          </cell>
          <cell r="P193">
            <v>195.02099999999999</v>
          </cell>
          <cell r="Q193">
            <v>246.4</v>
          </cell>
          <cell r="R193">
            <v>56.9</v>
          </cell>
        </row>
        <row r="194">
          <cell r="E194" t="str">
            <v>FR0013326246EUR</v>
          </cell>
          <cell r="F194">
            <v>600803.5</v>
          </cell>
          <cell r="G194">
            <v>978088.65</v>
          </cell>
          <cell r="H194">
            <v>114.67400000000001</v>
          </cell>
          <cell r="I194">
            <v>138.59399999999999</v>
          </cell>
          <cell r="J194">
            <v>74.2</v>
          </cell>
          <cell r="K194">
            <v>978088.65</v>
          </cell>
          <cell r="L194">
            <v>114.67400000000001</v>
          </cell>
          <cell r="M194" t="str">
            <v>FR0013326246EUR</v>
          </cell>
          <cell r="N194">
            <v>612619.1166666667</v>
          </cell>
          <cell r="O194">
            <v>995305.25</v>
          </cell>
          <cell r="P194">
            <v>114.67400000000001</v>
          </cell>
          <cell r="Q194">
            <v>138.59399999999999</v>
          </cell>
          <cell r="R194">
            <v>74.63</v>
          </cell>
        </row>
        <row r="195">
          <cell r="E195" t="str">
            <v>NL0000388619EUR</v>
          </cell>
          <cell r="F195">
            <v>1781048.6333333333</v>
          </cell>
          <cell r="G195">
            <v>0</v>
          </cell>
          <cell r="H195">
            <v>2547.6550000000002</v>
          </cell>
          <cell r="I195">
            <v>2595.1309999999999</v>
          </cell>
          <cell r="J195">
            <v>47.145000000000003</v>
          </cell>
          <cell r="K195">
            <v>1781048.6333333333</v>
          </cell>
          <cell r="L195">
            <v>2547.6550000000002</v>
          </cell>
          <cell r="M195" t="e">
            <v>#N/A</v>
          </cell>
          <cell r="N195">
            <v>1761921.0166666666</v>
          </cell>
          <cell r="O195">
            <v>0</v>
          </cell>
          <cell r="P195">
            <v>2547.6550000000002</v>
          </cell>
          <cell r="Q195">
            <v>2595.578</v>
          </cell>
          <cell r="R195">
            <v>47.164999999999999</v>
          </cell>
        </row>
        <row r="196">
          <cell r="E196" t="str">
            <v>FR0013176526EUR</v>
          </cell>
          <cell r="F196">
            <v>850456.71666666667</v>
          </cell>
          <cell r="G196">
            <v>1706013.7833333334</v>
          </cell>
          <cell r="H196">
            <v>195.48699999999999</v>
          </cell>
          <cell r="I196">
            <v>241.71700000000001</v>
          </cell>
          <cell r="J196">
            <v>24.08</v>
          </cell>
          <cell r="K196">
            <v>1706013.7833333334</v>
          </cell>
          <cell r="L196">
            <v>195.48699999999999</v>
          </cell>
          <cell r="M196" t="str">
            <v>FR0013176526EUR</v>
          </cell>
          <cell r="N196">
            <v>835411.5</v>
          </cell>
          <cell r="O196">
            <v>1688880.8666666667</v>
          </cell>
          <cell r="P196">
            <v>195.48699999999999</v>
          </cell>
          <cell r="Q196">
            <v>241.71700000000001</v>
          </cell>
          <cell r="R196">
            <v>23.85</v>
          </cell>
        </row>
        <row r="197">
          <cell r="E197" t="str">
            <v>FR0013506730EUR</v>
          </cell>
          <cell r="F197">
            <v>1234523.1333333333</v>
          </cell>
          <cell r="G197">
            <v>2222682.0166666666</v>
          </cell>
          <cell r="H197">
            <v>156.15600000000001</v>
          </cell>
          <cell r="I197">
            <v>228.928</v>
          </cell>
          <cell r="J197">
            <v>7.8149999999999995</v>
          </cell>
          <cell r="K197">
            <v>2222682.0166666666</v>
          </cell>
          <cell r="L197">
            <v>156.15600000000001</v>
          </cell>
          <cell r="M197" t="str">
            <v>FR0013506730EUR</v>
          </cell>
          <cell r="N197">
            <v>1229288.3166666667</v>
          </cell>
          <cell r="O197">
            <v>2214209.3666666667</v>
          </cell>
          <cell r="P197">
            <v>156.15600000000001</v>
          </cell>
          <cell r="Q197">
            <v>228.928</v>
          </cell>
          <cell r="R197">
            <v>7.8</v>
          </cell>
        </row>
        <row r="198">
          <cell r="E198" t="str">
            <v>FR0000124141EUR</v>
          </cell>
          <cell r="F198">
            <v>1215411.5166666666</v>
          </cell>
          <cell r="G198">
            <v>2408596.2000000002</v>
          </cell>
          <cell r="H198">
            <v>522.41999999999996</v>
          </cell>
          <cell r="I198">
            <v>579.58299999999997</v>
          </cell>
          <cell r="J198">
            <v>29.05</v>
          </cell>
          <cell r="K198">
            <v>2408596.2000000002</v>
          </cell>
          <cell r="L198">
            <v>522.41999999999996</v>
          </cell>
          <cell r="M198" t="str">
            <v>FR0000124141EUR</v>
          </cell>
          <cell r="N198">
            <v>1194052.2666666666</v>
          </cell>
          <cell r="O198">
            <v>2380619.7333333334</v>
          </cell>
          <cell r="P198">
            <v>522.41999999999996</v>
          </cell>
          <cell r="Q198">
            <v>579.58299999999997</v>
          </cell>
          <cell r="R198">
            <v>28.75</v>
          </cell>
        </row>
        <row r="199">
          <cell r="E199" t="str">
            <v>FR0000125486EUR</v>
          </cell>
          <cell r="F199">
            <v>823812.7</v>
          </cell>
          <cell r="G199">
            <v>1667164.9833333334</v>
          </cell>
          <cell r="H199">
            <v>570.73699999999997</v>
          </cell>
          <cell r="I199">
            <v>597.64300000000003</v>
          </cell>
          <cell r="J199">
            <v>90.89</v>
          </cell>
          <cell r="K199">
            <v>1667164.9833333334</v>
          </cell>
          <cell r="L199">
            <v>570.73699999999997</v>
          </cell>
          <cell r="M199" t="str">
            <v>FR0000125486EUR</v>
          </cell>
          <cell r="N199">
            <v>813280.43333333335</v>
          </cell>
          <cell r="O199">
            <v>1674519.7333333334</v>
          </cell>
          <cell r="P199">
            <v>570.73699999999997</v>
          </cell>
          <cell r="Q199">
            <v>597.64300000000003</v>
          </cell>
          <cell r="R199">
            <v>90.46</v>
          </cell>
        </row>
        <row r="200">
          <cell r="E200" t="str">
            <v>FR0000127771EUR</v>
          </cell>
          <cell r="F200">
            <v>2243522.0666666669</v>
          </cell>
          <cell r="G200">
            <v>5425078.5333333332</v>
          </cell>
          <cell r="H200">
            <v>659.96400000000006</v>
          </cell>
          <cell r="I200">
            <v>1108.3620000000001</v>
          </cell>
          <cell r="J200">
            <v>32.32</v>
          </cell>
          <cell r="K200">
            <v>5425078.5333333332</v>
          </cell>
          <cell r="L200">
            <v>659.96400000000006</v>
          </cell>
          <cell r="M200" t="str">
            <v>FR0000127771EUR</v>
          </cell>
          <cell r="N200">
            <v>2197685.1666666665</v>
          </cell>
          <cell r="O200">
            <v>5363628.6500000004</v>
          </cell>
          <cell r="P200">
            <v>659.96400000000006</v>
          </cell>
          <cell r="Q200">
            <v>1108.3620000000001</v>
          </cell>
          <cell r="R200">
            <v>32.96</v>
          </cell>
        </row>
        <row r="201">
          <cell r="E201" t="str">
            <v>DE0007664039EUR</v>
          </cell>
          <cell r="F201">
            <v>916892.41666666663</v>
          </cell>
          <cell r="G201">
            <v>1789399.95</v>
          </cell>
          <cell r="H201">
            <v>183.06899999999999</v>
          </cell>
          <cell r="I201">
            <v>206.20500000000001</v>
          </cell>
          <cell r="J201">
            <v>201.3</v>
          </cell>
          <cell r="K201">
            <v>1789399.95</v>
          </cell>
          <cell r="L201">
            <v>183.06899999999999</v>
          </cell>
          <cell r="M201" t="e">
            <v>#N/A</v>
          </cell>
          <cell r="N201">
            <v>920704.18333333335</v>
          </cell>
          <cell r="O201">
            <v>1803437.4666666666</v>
          </cell>
          <cell r="P201">
            <v>183.06899999999999</v>
          </cell>
          <cell r="Q201">
            <v>206.20500000000001</v>
          </cell>
          <cell r="R201">
            <v>201</v>
          </cell>
        </row>
        <row r="202">
          <cell r="E202" t="str">
            <v>NL0000289213EUR</v>
          </cell>
          <cell r="F202">
            <v>142739.35</v>
          </cell>
          <cell r="G202">
            <v>204774.11666666667</v>
          </cell>
          <cell r="H202">
            <v>32.122</v>
          </cell>
          <cell r="I202">
            <v>40.271000000000001</v>
          </cell>
          <cell r="J202">
            <v>13.43</v>
          </cell>
          <cell r="K202">
            <v>204774.11666666667</v>
          </cell>
          <cell r="L202">
            <v>32.122</v>
          </cell>
          <cell r="M202" t="str">
            <v>NL0000289213EUR</v>
          </cell>
          <cell r="N202">
            <v>142384.91666666666</v>
          </cell>
          <cell r="O202">
            <v>203161.41666666666</v>
          </cell>
          <cell r="P202">
            <v>32.122</v>
          </cell>
          <cell r="Q202">
            <v>40.271000000000001</v>
          </cell>
          <cell r="R202">
            <v>13.38</v>
          </cell>
        </row>
        <row r="203">
          <cell r="E203" t="str">
            <v>DE0007472060EUR</v>
          </cell>
          <cell r="F203">
            <v>0</v>
          </cell>
          <cell r="G203">
            <v>459429.28333333333</v>
          </cell>
          <cell r="H203">
            <v>120.333</v>
          </cell>
          <cell r="I203">
            <v>123.566</v>
          </cell>
          <cell r="J203">
            <v>0</v>
          </cell>
          <cell r="K203">
            <v>459429.28333333333</v>
          </cell>
          <cell r="L203">
            <v>120.333</v>
          </cell>
          <cell r="M203" t="e">
            <v>#N/A</v>
          </cell>
          <cell r="N203">
            <v>0</v>
          </cell>
          <cell r="O203">
            <v>504582.11666666664</v>
          </cell>
          <cell r="P203">
            <v>120.333</v>
          </cell>
          <cell r="Q203">
            <v>123.566</v>
          </cell>
          <cell r="R203">
            <v>0</v>
          </cell>
        </row>
        <row r="204">
          <cell r="E204" t="str">
            <v>NL0000395903EUR</v>
          </cell>
          <cell r="F204">
            <v>474741.75</v>
          </cell>
          <cell r="G204">
            <v>1059027.9666666666</v>
          </cell>
          <cell r="H204">
            <v>263.87</v>
          </cell>
          <cell r="I204">
            <v>267.51600000000002</v>
          </cell>
          <cell r="J204">
            <v>97.42</v>
          </cell>
          <cell r="K204">
            <v>1059027.9666666666</v>
          </cell>
          <cell r="L204">
            <v>263.87</v>
          </cell>
          <cell r="M204" t="str">
            <v>NL0000395903EUR</v>
          </cell>
          <cell r="N204">
            <v>471768.91666666669</v>
          </cell>
          <cell r="O204">
            <v>1056185.3666666667</v>
          </cell>
          <cell r="P204">
            <v>263.87</v>
          </cell>
          <cell r="Q204">
            <v>267.51600000000002</v>
          </cell>
          <cell r="R204">
            <v>97.92</v>
          </cell>
        </row>
        <row r="205">
          <cell r="E205" t="str">
            <v>FR0011981968EUR</v>
          </cell>
          <cell r="F205">
            <v>483528.58333333331</v>
          </cell>
          <cell r="G205">
            <v>1055661.3</v>
          </cell>
          <cell r="H205">
            <v>227.19900000000001</v>
          </cell>
          <cell r="I205">
            <v>280.46499999999997</v>
          </cell>
          <cell r="J205">
            <v>75.27</v>
          </cell>
          <cell r="K205">
            <v>1055661.3</v>
          </cell>
          <cell r="L205">
            <v>227.19900000000001</v>
          </cell>
          <cell r="M205" t="str">
            <v>FR0011981968EUR</v>
          </cell>
          <cell r="N205">
            <v>482539.13333333336</v>
          </cell>
          <cell r="O205">
            <v>1058763.8999999999</v>
          </cell>
          <cell r="P205">
            <v>227.19900000000001</v>
          </cell>
          <cell r="Q205">
            <v>280.46499999999997</v>
          </cell>
          <cell r="R205">
            <v>74.98</v>
          </cell>
        </row>
        <row r="206">
          <cell r="E206" t="str">
            <v>GB0006731235GBp</v>
          </cell>
          <cell r="F206">
            <v>804959.83050847461</v>
          </cell>
          <cell r="G206">
            <v>1541378.0677966101</v>
          </cell>
          <cell r="H206">
            <v>359.62099999999998</v>
          </cell>
          <cell r="I206">
            <v>791.67399999999998</v>
          </cell>
          <cell r="J206">
            <v>1980</v>
          </cell>
          <cell r="K206">
            <v>1541378.0677966101</v>
          </cell>
          <cell r="L206">
            <v>359.62099999999998</v>
          </cell>
          <cell r="M206" t="e">
            <v>#N/A</v>
          </cell>
          <cell r="N206">
            <v>798546.54237288132</v>
          </cell>
          <cell r="O206">
            <v>1535328.4237288137</v>
          </cell>
          <cell r="P206">
            <v>0</v>
          </cell>
          <cell r="Q206">
            <v>0</v>
          </cell>
          <cell r="R206">
            <v>0</v>
          </cell>
        </row>
        <row r="207">
          <cell r="E207" t="str">
            <v>CH0012221716CHF</v>
          </cell>
          <cell r="F207">
            <v>3505584.3833333333</v>
          </cell>
          <cell r="G207">
            <v>5306794.8833333338</v>
          </cell>
          <cell r="H207">
            <v>1642.336</v>
          </cell>
          <cell r="I207">
            <v>2053.1480000000001</v>
          </cell>
          <cell r="J207">
            <v>33.92</v>
          </cell>
          <cell r="K207">
            <v>5306794.8833333338</v>
          </cell>
          <cell r="L207">
            <v>1642.336</v>
          </cell>
          <cell r="M207" t="str">
            <v>CH0012221716CHF</v>
          </cell>
          <cell r="N207">
            <v>3473036.9833333334</v>
          </cell>
          <cell r="O207">
            <v>5263712.0166666666</v>
          </cell>
          <cell r="P207">
            <v>1642.336</v>
          </cell>
          <cell r="Q207">
            <v>2053.1480000000001</v>
          </cell>
          <cell r="R207">
            <v>34.35</v>
          </cell>
        </row>
        <row r="208">
          <cell r="E208" t="str">
            <v>ES0111845014EUR</v>
          </cell>
          <cell r="F208">
            <v>1464879.0833333333</v>
          </cell>
          <cell r="G208">
            <v>0</v>
          </cell>
          <cell r="H208">
            <v>463.57</v>
          </cell>
          <cell r="I208">
            <v>825.78399999999999</v>
          </cell>
          <cell r="J208">
            <v>15.875</v>
          </cell>
          <cell r="K208">
            <v>1464879.0833333333</v>
          </cell>
          <cell r="L208">
            <v>463.57</v>
          </cell>
          <cell r="M208" t="e">
            <v>#N/A</v>
          </cell>
          <cell r="N208">
            <v>1462715.9166666667</v>
          </cell>
          <cell r="O208">
            <v>0</v>
          </cell>
          <cell r="P208">
            <v>463.57</v>
          </cell>
          <cell r="Q208">
            <v>825.78399999999999</v>
          </cell>
          <cell r="R208">
            <v>15.904999999999999</v>
          </cell>
        </row>
        <row r="209">
          <cell r="E209" t="str">
            <v>ES0125220311EUR</v>
          </cell>
          <cell r="F209">
            <v>96627.616666666669</v>
          </cell>
          <cell r="G209">
            <v>210868.91666666666</v>
          </cell>
          <cell r="H209">
            <v>23.635999999999999</v>
          </cell>
          <cell r="I209">
            <v>54.856999999999999</v>
          </cell>
          <cell r="J209">
            <v>137.6</v>
          </cell>
          <cell r="K209">
            <v>210868.91666666666</v>
          </cell>
          <cell r="L209">
            <v>23.635999999999999</v>
          </cell>
          <cell r="M209" t="str">
            <v>ES0125220311EUR</v>
          </cell>
          <cell r="N209">
            <v>96986.433333333334</v>
          </cell>
          <cell r="O209">
            <v>213260.5</v>
          </cell>
          <cell r="P209">
            <v>23.635999999999999</v>
          </cell>
          <cell r="Q209">
            <v>54.856999999999999</v>
          </cell>
          <cell r="R209">
            <v>137.9</v>
          </cell>
        </row>
        <row r="210">
          <cell r="E210" t="str">
            <v>ES0167050915EUR</v>
          </cell>
          <cell r="F210">
            <v>876883.96666666667</v>
          </cell>
          <cell r="G210">
            <v>1476169.45</v>
          </cell>
          <cell r="H210">
            <v>232.84</v>
          </cell>
          <cell r="I210">
            <v>310.66500000000002</v>
          </cell>
          <cell r="J210">
            <v>22.86</v>
          </cell>
          <cell r="K210">
            <v>1476169.45</v>
          </cell>
          <cell r="L210">
            <v>232.84</v>
          </cell>
          <cell r="M210" t="str">
            <v>ES0167050915EUR</v>
          </cell>
          <cell r="N210">
            <v>871727.05</v>
          </cell>
          <cell r="O210">
            <v>1466466.7</v>
          </cell>
          <cell r="P210">
            <v>232.84</v>
          </cell>
          <cell r="Q210">
            <v>310.66500000000002</v>
          </cell>
          <cell r="R210">
            <v>22.85</v>
          </cell>
        </row>
        <row r="211">
          <cell r="E211" t="str">
            <v>CH0012138605CHF</v>
          </cell>
          <cell r="F211">
            <v>533990.1166666667</v>
          </cell>
          <cell r="G211">
            <v>875116.08333333337</v>
          </cell>
          <cell r="H211">
            <v>162.827</v>
          </cell>
          <cell r="I211">
            <v>163.124</v>
          </cell>
          <cell r="J211">
            <v>50.98</v>
          </cell>
          <cell r="K211">
            <v>875116.08333333337</v>
          </cell>
          <cell r="L211">
            <v>162.827</v>
          </cell>
          <cell r="M211" t="str">
            <v>CH0012138605CHF</v>
          </cell>
          <cell r="N211">
            <v>532715.23333333328</v>
          </cell>
          <cell r="O211">
            <v>873337.46666666667</v>
          </cell>
          <cell r="P211">
            <v>162.827</v>
          </cell>
          <cell r="Q211">
            <v>163.124</v>
          </cell>
          <cell r="R211">
            <v>51.86</v>
          </cell>
        </row>
        <row r="212">
          <cell r="E212" t="str">
            <v>GB00BK1PTB77GBp</v>
          </cell>
          <cell r="F212">
            <v>451435.63636363635</v>
          </cell>
          <cell r="G212">
            <v>892643.45454545459</v>
          </cell>
          <cell r="H212">
            <v>0</v>
          </cell>
          <cell r="I212">
            <v>0</v>
          </cell>
          <cell r="J212">
            <v>0</v>
          </cell>
          <cell r="K212">
            <v>892643.45454545459</v>
          </cell>
          <cell r="L212">
            <v>0</v>
          </cell>
          <cell r="M212" t="e">
            <v>#N/A</v>
          </cell>
          <cell r="N212">
            <v>461829.15555555554</v>
          </cell>
          <cell r="O212">
            <v>904466.48888888885</v>
          </cell>
          <cell r="P212">
            <v>0</v>
          </cell>
          <cell r="Q212">
            <v>0</v>
          </cell>
          <cell r="R212">
            <v>0</v>
          </cell>
        </row>
        <row r="213">
          <cell r="E213" t="str">
            <v>SE0000695876SEK</v>
          </cell>
          <cell r="F213">
            <v>704302.3898305085</v>
          </cell>
          <cell r="G213">
            <v>1387961.0338983051</v>
          </cell>
          <cell r="H213">
            <v>293.88099999999997</v>
          </cell>
          <cell r="I213">
            <v>419.45600000000002</v>
          </cell>
          <cell r="J213">
            <v>350</v>
          </cell>
          <cell r="K213">
            <v>1387961.0338983051</v>
          </cell>
          <cell r="L213">
            <v>293.88099999999997</v>
          </cell>
          <cell r="M213" t="str">
            <v>SE0000695876SEK</v>
          </cell>
          <cell r="N213">
            <v>707152.23728813557</v>
          </cell>
          <cell r="O213">
            <v>1397289.4915254237</v>
          </cell>
          <cell r="P213">
            <v>293.88099999999997</v>
          </cell>
          <cell r="Q213">
            <v>419.45600000000002</v>
          </cell>
          <cell r="R213">
            <v>351</v>
          </cell>
        </row>
        <row r="214">
          <cell r="E214" t="str">
            <v>ES0109067019EUR</v>
          </cell>
          <cell r="F214">
            <v>902804.68333333335</v>
          </cell>
          <cell r="G214">
            <v>2443739.35</v>
          </cell>
          <cell r="H214">
            <v>449.73200000000003</v>
          </cell>
          <cell r="I214">
            <v>450.49900000000002</v>
          </cell>
          <cell r="J214">
            <v>51.72</v>
          </cell>
          <cell r="K214">
            <v>2443739.35</v>
          </cell>
          <cell r="L214">
            <v>449.73200000000003</v>
          </cell>
          <cell r="M214" t="str">
            <v>ES0109067019EUR</v>
          </cell>
          <cell r="N214">
            <v>892404.98333333328</v>
          </cell>
          <cell r="O214">
            <v>2413203.1166666667</v>
          </cell>
          <cell r="P214">
            <v>449.73200000000003</v>
          </cell>
          <cell r="Q214">
            <v>450.49900000000002</v>
          </cell>
          <cell r="R214">
            <v>50.9</v>
          </cell>
        </row>
        <row r="215">
          <cell r="E215" t="str">
            <v>AT0000730007EUR</v>
          </cell>
          <cell r="F215">
            <v>113440.93333333333</v>
          </cell>
          <cell r="G215">
            <v>224540.81666666668</v>
          </cell>
          <cell r="H215">
            <v>72.051000000000002</v>
          </cell>
          <cell r="I215">
            <v>104</v>
          </cell>
          <cell r="J215">
            <v>48.66</v>
          </cell>
          <cell r="K215">
            <v>224540.81666666668</v>
          </cell>
          <cell r="L215">
            <v>72.051000000000002</v>
          </cell>
          <cell r="M215" t="str">
            <v>AT0000730007EUR</v>
          </cell>
          <cell r="N215">
            <v>111842.65</v>
          </cell>
          <cell r="O215">
            <v>220772.58333333334</v>
          </cell>
          <cell r="P215">
            <v>72.051000000000002</v>
          </cell>
          <cell r="Q215">
            <v>104</v>
          </cell>
          <cell r="R215">
            <v>48.2</v>
          </cell>
        </row>
        <row r="216">
          <cell r="E216" t="str">
            <v>GB00B1XZS820GBp</v>
          </cell>
          <cell r="F216">
            <v>2893607.6779661016</v>
          </cell>
          <cell r="G216">
            <v>5382456.1355932206</v>
          </cell>
          <cell r="H216">
            <v>1157.1780000000001</v>
          </cell>
          <cell r="I216">
            <v>1247.8130000000001</v>
          </cell>
          <cell r="J216">
            <v>3069</v>
          </cell>
          <cell r="K216">
            <v>5382456.1355932206</v>
          </cell>
          <cell r="L216">
            <v>1157.1780000000001</v>
          </cell>
          <cell r="M216" t="e">
            <v>#N/A</v>
          </cell>
          <cell r="N216">
            <v>2873699.3050847459</v>
          </cell>
          <cell r="O216">
            <v>5368312.2881355928</v>
          </cell>
          <cell r="P216">
            <v>0</v>
          </cell>
          <cell r="Q216">
            <v>0</v>
          </cell>
          <cell r="R216">
            <v>0</v>
          </cell>
        </row>
        <row r="217">
          <cell r="E217" t="str">
            <v>DK0010244508DKK</v>
          </cell>
          <cell r="F217">
            <v>25371.566666666666</v>
          </cell>
          <cell r="G217">
            <v>42161.133333333331</v>
          </cell>
          <cell r="H217">
            <v>3.29</v>
          </cell>
          <cell r="I217">
            <v>8.9079999999999995</v>
          </cell>
          <cell r="J217">
            <v>17870</v>
          </cell>
          <cell r="K217">
            <v>42161.133333333331</v>
          </cell>
          <cell r="L217">
            <v>3.29</v>
          </cell>
          <cell r="M217" t="str">
            <v>DK0010244508DKK</v>
          </cell>
          <cell r="N217">
            <v>24994.766666666666</v>
          </cell>
          <cell r="O217">
            <v>41880.566666666666</v>
          </cell>
          <cell r="P217">
            <v>3.3159999999999998</v>
          </cell>
          <cell r="Q217">
            <v>8.9079999999999995</v>
          </cell>
          <cell r="R217">
            <v>18310</v>
          </cell>
        </row>
        <row r="218">
          <cell r="E218" t="str">
            <v>SE0007100581SEK</v>
          </cell>
          <cell r="F218">
            <v>1312857</v>
          </cell>
          <cell r="G218">
            <v>2558670.4067796608</v>
          </cell>
          <cell r="H218">
            <v>972.43299999999999</v>
          </cell>
          <cell r="I218">
            <v>1055.05</v>
          </cell>
          <cell r="J218">
            <v>275.8</v>
          </cell>
          <cell r="K218">
            <v>2558670.4067796608</v>
          </cell>
          <cell r="L218">
            <v>972.43299999999999</v>
          </cell>
          <cell r="M218" t="str">
            <v>SE0007100581SEK</v>
          </cell>
          <cell r="N218">
            <v>1290196.220338983</v>
          </cell>
          <cell r="O218">
            <v>2528727.5423728814</v>
          </cell>
          <cell r="P218">
            <v>972.43299999999999</v>
          </cell>
          <cell r="Q218">
            <v>1055.05</v>
          </cell>
          <cell r="R218">
            <v>279.89999999999998</v>
          </cell>
        </row>
        <row r="219">
          <cell r="E219" t="str">
            <v>IT0000062072EUR</v>
          </cell>
          <cell r="F219">
            <v>3537664.3</v>
          </cell>
          <cell r="G219">
            <v>5336376.0666666664</v>
          </cell>
          <cell r="H219">
            <v>1333.0650000000001</v>
          </cell>
          <cell r="I219">
            <v>1581.069</v>
          </cell>
          <cell r="J219">
            <v>17.27</v>
          </cell>
          <cell r="K219">
            <v>5336376.0666666664</v>
          </cell>
          <cell r="L219">
            <v>1333.0650000000001</v>
          </cell>
          <cell r="M219" t="str">
            <v>IT0000062072EUR</v>
          </cell>
          <cell r="N219">
            <v>3502709.45</v>
          </cell>
          <cell r="O219">
            <v>5329245.1333333338</v>
          </cell>
          <cell r="P219">
            <v>1333.0650000000001</v>
          </cell>
          <cell r="Q219">
            <v>1581.069</v>
          </cell>
          <cell r="R219">
            <v>17.114999999999998</v>
          </cell>
        </row>
        <row r="220">
          <cell r="E220" t="str">
            <v>GB0009895292GBp</v>
          </cell>
          <cell r="F220">
            <v>2285950.4576271186</v>
          </cell>
          <cell r="G220">
            <v>4226111.440677966</v>
          </cell>
          <cell r="H220">
            <v>1496.7550000000001</v>
          </cell>
          <cell r="I220">
            <v>1549.116</v>
          </cell>
          <cell r="J220">
            <v>8514</v>
          </cell>
          <cell r="K220">
            <v>4226111.440677966</v>
          </cell>
          <cell r="L220">
            <v>1496.7550000000001</v>
          </cell>
          <cell r="M220" t="e">
            <v>#N/A</v>
          </cell>
          <cell r="N220">
            <v>2276172.4237288134</v>
          </cell>
          <cell r="O220">
            <v>4221918.2881355928</v>
          </cell>
          <cell r="P220">
            <v>0</v>
          </cell>
          <cell r="Q220">
            <v>0</v>
          </cell>
          <cell r="R220">
            <v>0</v>
          </cell>
        </row>
        <row r="221">
          <cell r="E221" t="str">
            <v>IT0003506190EUR</v>
          </cell>
          <cell r="F221">
            <v>1464879.0833333333</v>
          </cell>
          <cell r="G221">
            <v>2726530.8833333333</v>
          </cell>
          <cell r="H221">
            <v>463.57</v>
          </cell>
          <cell r="I221">
            <v>825.78399999999999</v>
          </cell>
          <cell r="J221">
            <v>15.875</v>
          </cell>
          <cell r="K221">
            <v>2726530.8833333333</v>
          </cell>
          <cell r="L221">
            <v>463.57</v>
          </cell>
          <cell r="M221" t="str">
            <v>IT0003506190EUR</v>
          </cell>
          <cell r="N221">
            <v>1462715.9166666667</v>
          </cell>
          <cell r="O221">
            <v>2718058.1833333331</v>
          </cell>
          <cell r="P221">
            <v>463.57</v>
          </cell>
          <cell r="Q221">
            <v>825.78399999999999</v>
          </cell>
          <cell r="R221">
            <v>15.904999999999999</v>
          </cell>
        </row>
        <row r="222">
          <cell r="E222" t="str">
            <v>SE0011166610SEK</v>
          </cell>
          <cell r="F222">
            <v>790273.05084745761</v>
          </cell>
          <cell r="G222">
            <v>1474712.779661017</v>
          </cell>
          <cell r="H222">
            <v>631.31399999999996</v>
          </cell>
          <cell r="I222">
            <v>839.39400000000001</v>
          </cell>
          <cell r="J222">
            <v>592.4</v>
          </cell>
          <cell r="K222">
            <v>1474712.779661017</v>
          </cell>
          <cell r="L222">
            <v>631.31399999999996</v>
          </cell>
          <cell r="M222" t="str">
            <v>SE0011166610SEK</v>
          </cell>
          <cell r="N222">
            <v>784664.81355932204</v>
          </cell>
          <cell r="O222">
            <v>1470901.2372881356</v>
          </cell>
          <cell r="P222">
            <v>631.31399999999996</v>
          </cell>
          <cell r="Q222">
            <v>839.39400000000001</v>
          </cell>
          <cell r="R222">
            <v>600.6</v>
          </cell>
        </row>
        <row r="223">
          <cell r="E223" t="str">
            <v>DE0006766504EUR</v>
          </cell>
          <cell r="F223">
            <v>114531.45</v>
          </cell>
          <cell r="G223">
            <v>210589.36666666667</v>
          </cell>
          <cell r="H223">
            <v>33.718000000000004</v>
          </cell>
          <cell r="I223">
            <v>44.957000000000001</v>
          </cell>
          <cell r="J223">
            <v>71.88</v>
          </cell>
          <cell r="K223">
            <v>210589.36666666667</v>
          </cell>
          <cell r="L223">
            <v>33.718000000000004</v>
          </cell>
          <cell r="M223" t="str">
            <v>DE0006766504EUR</v>
          </cell>
          <cell r="N223">
            <v>113061.6</v>
          </cell>
          <cell r="O223">
            <v>209177.75</v>
          </cell>
          <cell r="P223">
            <v>33.718000000000004</v>
          </cell>
          <cell r="Q223">
            <v>44.957000000000001</v>
          </cell>
          <cell r="R223">
            <v>71.760000000000005</v>
          </cell>
        </row>
        <row r="224">
          <cell r="E224" t="str">
            <v>GB0002162385GBp</v>
          </cell>
          <cell r="F224">
            <v>6759882.2203389835</v>
          </cell>
          <cell r="G224">
            <v>11785938.254237289</v>
          </cell>
          <cell r="H224">
            <v>3870.4589999999998</v>
          </cell>
          <cell r="I224">
            <v>3911.5129999999999</v>
          </cell>
          <cell r="J224">
            <v>404.1</v>
          </cell>
          <cell r="K224">
            <v>11785938.254237289</v>
          </cell>
          <cell r="L224">
            <v>3870.4589999999998</v>
          </cell>
          <cell r="M224" t="e">
            <v>#N/A</v>
          </cell>
          <cell r="N224">
            <v>6752368.7966101691</v>
          </cell>
          <cell r="O224">
            <v>11793379.372881357</v>
          </cell>
          <cell r="P224">
            <v>0</v>
          </cell>
          <cell r="Q224">
            <v>0</v>
          </cell>
          <cell r="R224">
            <v>0</v>
          </cell>
        </row>
        <row r="225">
          <cell r="E225" t="str">
            <v>IT0003261697EUR</v>
          </cell>
          <cell r="F225">
            <v>853394.41666666663</v>
          </cell>
          <cell r="G225">
            <v>1255771.2333333334</v>
          </cell>
          <cell r="H225">
            <v>107.441</v>
          </cell>
          <cell r="I225">
            <v>143.25399999999999</v>
          </cell>
          <cell r="J225">
            <v>23.78</v>
          </cell>
          <cell r="K225">
            <v>1255771.2333333334</v>
          </cell>
          <cell r="L225">
            <v>107.441</v>
          </cell>
          <cell r="M225" t="str">
            <v>IT0003261697EUR</v>
          </cell>
          <cell r="N225">
            <v>857965.03333333333</v>
          </cell>
          <cell r="O225">
            <v>1268250.3500000001</v>
          </cell>
          <cell r="P225">
            <v>107.441</v>
          </cell>
          <cell r="Q225">
            <v>143.25399999999999</v>
          </cell>
          <cell r="R225">
            <v>23.76</v>
          </cell>
        </row>
        <row r="226">
          <cell r="E226" t="str">
            <v>GB0002634946GBp</v>
          </cell>
          <cell r="F226">
            <v>4385792.8474576268</v>
          </cell>
          <cell r="G226">
            <v>9135501.0338983051</v>
          </cell>
          <cell r="H226">
            <v>3214.4830000000002</v>
          </cell>
          <cell r="I226">
            <v>3216.5349999999999</v>
          </cell>
          <cell r="J226">
            <v>568.4</v>
          </cell>
          <cell r="K226">
            <v>9135501.0338983051</v>
          </cell>
          <cell r="L226">
            <v>3214.4830000000002</v>
          </cell>
          <cell r="M226" t="e">
            <v>#N/A</v>
          </cell>
          <cell r="N226">
            <v>4351554.4237288134</v>
          </cell>
          <cell r="O226">
            <v>9103055.1525423732</v>
          </cell>
          <cell r="P226">
            <v>0</v>
          </cell>
          <cell r="Q226">
            <v>0</v>
          </cell>
          <cell r="R226">
            <v>0</v>
          </cell>
        </row>
        <row r="227">
          <cell r="E227" t="str">
            <v>CH0012410517CHF</v>
          </cell>
          <cell r="F227">
            <v>103758.66666666667</v>
          </cell>
          <cell r="G227">
            <v>142442.65</v>
          </cell>
          <cell r="H227">
            <v>45.582999999999998</v>
          </cell>
          <cell r="I227">
            <v>45.8</v>
          </cell>
          <cell r="J227">
            <v>146.1</v>
          </cell>
          <cell r="K227">
            <v>142442.65</v>
          </cell>
          <cell r="L227">
            <v>45.582999999999998</v>
          </cell>
          <cell r="M227" t="str">
            <v>CH0012410517CHF</v>
          </cell>
          <cell r="N227">
            <v>102991.86666666667</v>
          </cell>
          <cell r="O227">
            <v>141487.28333333333</v>
          </cell>
          <cell r="P227">
            <v>45.582999999999998</v>
          </cell>
          <cell r="Q227">
            <v>45.8</v>
          </cell>
          <cell r="R227">
            <v>148.1</v>
          </cell>
        </row>
        <row r="228">
          <cell r="E228" t="str">
            <v>IT0005218380EUR</v>
          </cell>
          <cell r="F228">
            <v>10542491.5</v>
          </cell>
          <cell r="G228">
            <v>14109016.6</v>
          </cell>
          <cell r="H228">
            <v>1379.5730000000001</v>
          </cell>
          <cell r="I228">
            <v>1515.182</v>
          </cell>
          <cell r="J228">
            <v>2.8079999999999998</v>
          </cell>
          <cell r="K228">
            <v>14109016.6</v>
          </cell>
          <cell r="L228">
            <v>1379.5730000000001</v>
          </cell>
          <cell r="M228" t="str">
            <v>IT0005218380EUR</v>
          </cell>
          <cell r="N228">
            <v>10575005.75</v>
          </cell>
          <cell r="O228">
            <v>14217037.183333334</v>
          </cell>
          <cell r="P228">
            <v>1379.5730000000001</v>
          </cell>
          <cell r="Q228">
            <v>1515.182</v>
          </cell>
          <cell r="R228">
            <v>2.7829999999999999</v>
          </cell>
        </row>
        <row r="229">
          <cell r="E229" t="str">
            <v>ES0113211835EUR</v>
          </cell>
          <cell r="F229">
            <v>15249352.983333332</v>
          </cell>
          <cell r="G229">
            <v>29475247.133333333</v>
          </cell>
          <cell r="H229">
            <v>6605.7960000000003</v>
          </cell>
          <cell r="I229">
            <v>6667.8869999999997</v>
          </cell>
          <cell r="J229">
            <v>5.5469999999999997</v>
          </cell>
          <cell r="K229">
            <v>29475247.133333333</v>
          </cell>
          <cell r="L229">
            <v>6605.7960000000003</v>
          </cell>
          <cell r="M229" t="str">
            <v>ES0113211835EUR</v>
          </cell>
          <cell r="N229">
            <v>15183745.916666666</v>
          </cell>
          <cell r="O229">
            <v>29487423.716666665</v>
          </cell>
          <cell r="P229">
            <v>6605.7960000000003</v>
          </cell>
          <cell r="Q229">
            <v>6667.8869999999997</v>
          </cell>
          <cell r="R229">
            <v>5.5350000000000001</v>
          </cell>
        </row>
        <row r="230">
          <cell r="E230" t="str">
            <v>ES0113900J37EUR</v>
          </cell>
          <cell r="F230">
            <v>37576801.399999999</v>
          </cell>
          <cell r="G230">
            <v>66134258.649999999</v>
          </cell>
          <cell r="H230">
            <v>17158.690999999999</v>
          </cell>
          <cell r="I230">
            <v>17340.641</v>
          </cell>
          <cell r="J230">
            <v>3.1274999999999999</v>
          </cell>
          <cell r="K230">
            <v>66134258.649999999</v>
          </cell>
          <cell r="L230">
            <v>17158.690999999999</v>
          </cell>
          <cell r="M230" t="str">
            <v>ES0113900J37EUR</v>
          </cell>
          <cell r="N230">
            <v>37765223.43333333</v>
          </cell>
          <cell r="O230">
            <v>66492898.733333334</v>
          </cell>
          <cell r="P230">
            <v>17158.690999999999</v>
          </cell>
          <cell r="Q230">
            <v>17340.641</v>
          </cell>
          <cell r="R230">
            <v>3.1230000000000002</v>
          </cell>
        </row>
        <row r="231">
          <cell r="E231" t="str">
            <v>ES0113679I37EUR</v>
          </cell>
          <cell r="F231">
            <v>1990903.4333333333</v>
          </cell>
          <cell r="G231">
            <v>4149696.6833333331</v>
          </cell>
          <cell r="H231">
            <v>637.05700000000002</v>
          </cell>
          <cell r="I231">
            <v>898.86599999999999</v>
          </cell>
          <cell r="J231">
            <v>4.9630000000000001</v>
          </cell>
          <cell r="K231">
            <v>4149696.6833333331</v>
          </cell>
          <cell r="L231">
            <v>637.05700000000002</v>
          </cell>
          <cell r="M231" t="str">
            <v>ES0113679I37EUR</v>
          </cell>
          <cell r="N231">
            <v>2001302.1666666667</v>
          </cell>
          <cell r="O231">
            <v>4188771.0666666669</v>
          </cell>
          <cell r="P231">
            <v>637.05700000000002</v>
          </cell>
          <cell r="Q231">
            <v>898.86599999999999</v>
          </cell>
          <cell r="R231">
            <v>4.9139999999999997</v>
          </cell>
        </row>
        <row r="232">
          <cell r="E232" t="str">
            <v>GB0031348658GBp</v>
          </cell>
          <cell r="F232">
            <v>32519329.966101695</v>
          </cell>
          <cell r="G232">
            <v>54390407.474576272</v>
          </cell>
          <cell r="H232">
            <v>16904.537</v>
          </cell>
          <cell r="I232">
            <v>16925.175999999999</v>
          </cell>
          <cell r="J232">
            <v>184.9</v>
          </cell>
          <cell r="K232">
            <v>54390407.474576272</v>
          </cell>
          <cell r="L232">
            <v>16904.537</v>
          </cell>
          <cell r="M232" t="e">
            <v>#N/A</v>
          </cell>
          <cell r="N232">
            <v>32220557.06779661</v>
          </cell>
          <cell r="O232">
            <v>54303270.372881353</v>
          </cell>
          <cell r="P232">
            <v>0</v>
          </cell>
          <cell r="Q232">
            <v>0</v>
          </cell>
          <cell r="R232">
            <v>0</v>
          </cell>
        </row>
        <row r="233">
          <cell r="E233" t="str">
            <v>BE0003678894EUR</v>
          </cell>
          <cell r="F233">
            <v>40323.383333333331</v>
          </cell>
          <cell r="G233">
            <v>63822.98333333333</v>
          </cell>
          <cell r="H233">
            <v>27.026</v>
          </cell>
          <cell r="I233">
            <v>28.446000000000002</v>
          </cell>
          <cell r="J233">
            <v>34.85</v>
          </cell>
          <cell r="K233">
            <v>63822.98333333333</v>
          </cell>
          <cell r="L233">
            <v>27.026</v>
          </cell>
          <cell r="M233" t="str">
            <v>BE0003678894EUR</v>
          </cell>
          <cell r="N233">
            <v>40025.800000000003</v>
          </cell>
          <cell r="O233">
            <v>63341.316666666666</v>
          </cell>
          <cell r="P233">
            <v>27.026</v>
          </cell>
          <cell r="Q233">
            <v>28.446000000000002</v>
          </cell>
          <cell r="R233">
            <v>34.799999999999997</v>
          </cell>
        </row>
        <row r="234">
          <cell r="E234" t="str">
            <v>DE0005200000EUR</v>
          </cell>
          <cell r="F234">
            <v>236243.6</v>
          </cell>
          <cell r="G234">
            <v>467678.71666666667</v>
          </cell>
          <cell r="H234">
            <v>98.28</v>
          </cell>
          <cell r="I234">
            <v>252</v>
          </cell>
          <cell r="J234">
            <v>102.75</v>
          </cell>
          <cell r="K234">
            <v>467678.71666666667</v>
          </cell>
          <cell r="L234">
            <v>98.28</v>
          </cell>
          <cell r="M234" t="str">
            <v>DE0005200000EUR</v>
          </cell>
          <cell r="N234">
            <v>236103.13333333333</v>
          </cell>
          <cell r="O234">
            <v>470612.33333333331</v>
          </cell>
          <cell r="P234">
            <v>98.28</v>
          </cell>
          <cell r="Q234">
            <v>252</v>
          </cell>
          <cell r="R234">
            <v>103.55</v>
          </cell>
        </row>
        <row r="235">
          <cell r="E235" t="str">
            <v>GB00BH0P3Z91GBp</v>
          </cell>
          <cell r="F235">
            <v>4579461.1016949154</v>
          </cell>
          <cell r="G235">
            <v>8584075.4237288143</v>
          </cell>
          <cell r="H235">
            <v>2054.723</v>
          </cell>
          <cell r="I235">
            <v>2112.069</v>
          </cell>
          <cell r="J235">
            <v>2257.5</v>
          </cell>
          <cell r="K235">
            <v>8584075.4237288143</v>
          </cell>
          <cell r="L235">
            <v>2054.723</v>
          </cell>
          <cell r="M235" t="e">
            <v>#N/A</v>
          </cell>
          <cell r="N235">
            <v>4362263.9152542371</v>
          </cell>
          <cell r="O235">
            <v>8301240.7288135597</v>
          </cell>
          <cell r="P235">
            <v>0</v>
          </cell>
          <cell r="Q235">
            <v>0</v>
          </cell>
          <cell r="R235">
            <v>0</v>
          </cell>
        </row>
        <row r="236">
          <cell r="E236" t="str">
            <v>DE0005909006EUR</v>
          </cell>
          <cell r="F236">
            <v>87501.3</v>
          </cell>
          <cell r="G236">
            <v>156952.28333333333</v>
          </cell>
          <cell r="H236">
            <v>23.951000000000001</v>
          </cell>
          <cell r="I236">
            <v>44.209000000000003</v>
          </cell>
          <cell r="J236">
            <v>29.7</v>
          </cell>
          <cell r="K236">
            <v>156952.28333333333</v>
          </cell>
          <cell r="L236">
            <v>23.951000000000001</v>
          </cell>
          <cell r="M236" t="str">
            <v>DE0005909006EUR</v>
          </cell>
          <cell r="N236">
            <v>86655.233333333337</v>
          </cell>
          <cell r="O236">
            <v>156072.23333333334</v>
          </cell>
          <cell r="P236">
            <v>23.951000000000001</v>
          </cell>
          <cell r="Q236">
            <v>44.209000000000003</v>
          </cell>
          <cell r="R236">
            <v>30.08</v>
          </cell>
        </row>
        <row r="237">
          <cell r="E237" t="str">
            <v>SE0012455673SEK</v>
          </cell>
          <cell r="F237">
            <v>1172439.6101694915</v>
          </cell>
          <cell r="G237">
            <v>1848956.8135593219</v>
          </cell>
          <cell r="H237">
            <v>268.50400000000002</v>
          </cell>
          <cell r="I237">
            <v>273.51100000000002</v>
          </cell>
          <cell r="J237">
            <v>300.89999999999998</v>
          </cell>
          <cell r="K237">
            <v>1848956.8135593219</v>
          </cell>
          <cell r="L237">
            <v>268.50400000000002</v>
          </cell>
          <cell r="M237" t="e">
            <v>#N/A</v>
          </cell>
          <cell r="N237">
            <v>1161227.1525423729</v>
          </cell>
          <cell r="O237">
            <v>1830749.5932203389</v>
          </cell>
          <cell r="P237">
            <v>268.50400000000002</v>
          </cell>
          <cell r="Q237">
            <v>273.51100000000002</v>
          </cell>
          <cell r="R237">
            <v>305.10000000000002</v>
          </cell>
        </row>
        <row r="238">
          <cell r="E238" t="str">
            <v>GB0007980591GBp</v>
          </cell>
          <cell r="F238">
            <v>36519741.610169493</v>
          </cell>
          <cell r="G238">
            <v>62986728.627118647</v>
          </cell>
          <cell r="H238">
            <v>18511.456999999999</v>
          </cell>
          <cell r="I238">
            <v>20124.552</v>
          </cell>
          <cell r="J238">
            <v>296.95</v>
          </cell>
          <cell r="K238">
            <v>62986728.627118647</v>
          </cell>
          <cell r="L238">
            <v>18511.456999999999</v>
          </cell>
          <cell r="M238" t="e">
            <v>#N/A</v>
          </cell>
          <cell r="N238">
            <v>36055372.610169493</v>
          </cell>
          <cell r="O238">
            <v>62388334.559322037</v>
          </cell>
          <cell r="P238">
            <v>0</v>
          </cell>
          <cell r="Q238">
            <v>0</v>
          </cell>
          <cell r="R238">
            <v>0</v>
          </cell>
        </row>
        <row r="239">
          <cell r="E239" t="str">
            <v>DE000A1DAHH0EUR</v>
          </cell>
          <cell r="F239">
            <v>268433.53333333333</v>
          </cell>
          <cell r="G239">
            <v>595576.44999999995</v>
          </cell>
          <cell r="H239">
            <v>154.5</v>
          </cell>
          <cell r="I239">
            <v>154.5</v>
          </cell>
          <cell r="J239">
            <v>85.44</v>
          </cell>
          <cell r="K239">
            <v>595576.44999999995</v>
          </cell>
          <cell r="L239">
            <v>154.5</v>
          </cell>
          <cell r="M239" t="str">
            <v>DE000A1DAHH0EUR</v>
          </cell>
          <cell r="N239">
            <v>267195.86666666664</v>
          </cell>
          <cell r="O239">
            <v>595782.66666666663</v>
          </cell>
          <cell r="P239">
            <v>154.5</v>
          </cell>
          <cell r="Q239">
            <v>154.5</v>
          </cell>
          <cell r="R239">
            <v>86.8</v>
          </cell>
        </row>
        <row r="240">
          <cell r="E240" t="str">
            <v>GB0002875804GBp</v>
          </cell>
          <cell r="F240">
            <v>2242440.0169491526</v>
          </cell>
          <cell r="G240">
            <v>4184441.5254237289</v>
          </cell>
          <cell r="H240">
            <v>2294.0540000000001</v>
          </cell>
          <cell r="I240">
            <v>2294.6309999999999</v>
          </cell>
          <cell r="J240">
            <v>2729</v>
          </cell>
          <cell r="K240">
            <v>4184441.5254237289</v>
          </cell>
          <cell r="L240">
            <v>2294.0540000000001</v>
          </cell>
          <cell r="M240" t="e">
            <v>#N/A</v>
          </cell>
          <cell r="N240">
            <v>2224976.6949152541</v>
          </cell>
          <cell r="O240">
            <v>4155354.3050847459</v>
          </cell>
          <cell r="P240">
            <v>0</v>
          </cell>
          <cell r="Q240">
            <v>0</v>
          </cell>
          <cell r="R240">
            <v>0</v>
          </cell>
        </row>
        <row r="241">
          <cell r="E241" t="str">
            <v>GB0030913577GBp</v>
          </cell>
          <cell r="F241">
            <v>18592861.016949151</v>
          </cell>
          <cell r="G241">
            <v>36885344.881355934</v>
          </cell>
          <cell r="H241">
            <v>7512.0619999999999</v>
          </cell>
          <cell r="I241">
            <v>9918.5409999999993</v>
          </cell>
          <cell r="J241">
            <v>169.8</v>
          </cell>
          <cell r="K241">
            <v>36885344.881355934</v>
          </cell>
          <cell r="L241">
            <v>7512.0619999999999</v>
          </cell>
          <cell r="M241" t="e">
            <v>#N/A</v>
          </cell>
          <cell r="N241">
            <v>18706396.406779662</v>
          </cell>
          <cell r="O241">
            <v>37448473.474576272</v>
          </cell>
          <cell r="P241">
            <v>0</v>
          </cell>
          <cell r="Q241">
            <v>0</v>
          </cell>
          <cell r="R241">
            <v>0</v>
          </cell>
        </row>
        <row r="242">
          <cell r="E242" t="str">
            <v>GB00B74CDH82GBp</v>
          </cell>
          <cell r="F242">
            <v>1737026.4745762711</v>
          </cell>
          <cell r="G242">
            <v>3038815.0847457629</v>
          </cell>
          <cell r="H242">
            <v>495.57600000000002</v>
          </cell>
          <cell r="I242">
            <v>499.26799999999997</v>
          </cell>
          <cell r="J242">
            <v>192.3</v>
          </cell>
          <cell r="K242">
            <v>3038815.0847457629</v>
          </cell>
          <cell r="L242">
            <v>495.57600000000002</v>
          </cell>
          <cell r="M242" t="e">
            <v>#N/A</v>
          </cell>
          <cell r="N242">
            <v>1723920.5084745763</v>
          </cell>
          <cell r="O242">
            <v>2974244.661016949</v>
          </cell>
          <cell r="P242">
            <v>0</v>
          </cell>
          <cell r="Q242">
            <v>0</v>
          </cell>
          <cell r="R242">
            <v>0</v>
          </cell>
        </row>
        <row r="243">
          <cell r="E243" t="str">
            <v>ES0140609019EUR</v>
          </cell>
          <cell r="F243">
            <v>10082641.683333334</v>
          </cell>
          <cell r="G243">
            <v>20130953.266666666</v>
          </cell>
          <cell r="H243">
            <v>4336.0349999999999</v>
          </cell>
          <cell r="I243">
            <v>8060.6469999999999</v>
          </cell>
          <cell r="J243">
            <v>2.6320000000000001</v>
          </cell>
          <cell r="K243">
            <v>20130953.266666666</v>
          </cell>
          <cell r="L243">
            <v>4336.0349999999999</v>
          </cell>
          <cell r="M243" t="str">
            <v>ES0140609019EUR</v>
          </cell>
          <cell r="N243">
            <v>10244565.166666666</v>
          </cell>
          <cell r="O243">
            <v>20275864.833333332</v>
          </cell>
          <cell r="P243">
            <v>4336.0349999999999</v>
          </cell>
          <cell r="Q243">
            <v>8060.6469999999999</v>
          </cell>
          <cell r="R243">
            <v>2.62</v>
          </cell>
        </row>
        <row r="244">
          <cell r="E244" t="str">
            <v>DK0010181759DKK</v>
          </cell>
          <cell r="F244">
            <v>174111.25</v>
          </cell>
          <cell r="G244">
            <v>351966.76666666666</v>
          </cell>
          <cell r="H244">
            <v>95.295000000000002</v>
          </cell>
          <cell r="I244">
            <v>111.55800000000001</v>
          </cell>
          <cell r="J244">
            <v>1099.5</v>
          </cell>
          <cell r="K244">
            <v>351966.76666666666</v>
          </cell>
          <cell r="L244">
            <v>95.295000000000002</v>
          </cell>
          <cell r="M244" t="str">
            <v>DK0010181759DKK</v>
          </cell>
          <cell r="N244">
            <v>170055.96666666667</v>
          </cell>
          <cell r="O244">
            <v>348275.71666666667</v>
          </cell>
          <cell r="P244">
            <v>95.295000000000002</v>
          </cell>
          <cell r="Q244">
            <v>111.55800000000001</v>
          </cell>
          <cell r="R244">
            <v>1103</v>
          </cell>
        </row>
        <row r="245">
          <cell r="E245" t="str">
            <v>DE0007257503EUR</v>
          </cell>
          <cell r="F245">
            <v>732587.15</v>
          </cell>
          <cell r="G245">
            <v>1214137.95</v>
          </cell>
          <cell r="H245">
            <v>254.768</v>
          </cell>
          <cell r="I245">
            <v>356.74299999999999</v>
          </cell>
          <cell r="J245">
            <v>3.9699999999999998</v>
          </cell>
          <cell r="K245">
            <v>1214137.95</v>
          </cell>
          <cell r="L245">
            <v>254.768</v>
          </cell>
          <cell r="M245" t="str">
            <v>DE0007257503EUR</v>
          </cell>
          <cell r="N245">
            <v>735558.91666666663</v>
          </cell>
          <cell r="O245">
            <v>1216486</v>
          </cell>
          <cell r="P245">
            <v>254.768</v>
          </cell>
          <cell r="Q245">
            <v>356.74299999999999</v>
          </cell>
          <cell r="R245">
            <v>3.9260000000000002</v>
          </cell>
        </row>
        <row r="246">
          <cell r="E246" t="str">
            <v>GB00B033F229GBp</v>
          </cell>
          <cell r="F246">
            <v>13247032.559322033</v>
          </cell>
          <cell r="G246">
            <v>23154760.101694915</v>
          </cell>
          <cell r="H246">
            <v>5879.8239999999996</v>
          </cell>
          <cell r="I246">
            <v>5880.4840000000004</v>
          </cell>
          <cell r="J246">
            <v>51.96</v>
          </cell>
          <cell r="K246">
            <v>23154760.101694915</v>
          </cell>
          <cell r="L246">
            <v>5879.8239999999996</v>
          </cell>
          <cell r="M246" t="e">
            <v>#N/A</v>
          </cell>
          <cell r="N246">
            <v>13285500.457627119</v>
          </cell>
          <cell r="O246">
            <v>23325868.508474577</v>
          </cell>
          <cell r="P246">
            <v>0</v>
          </cell>
          <cell r="Q246">
            <v>0</v>
          </cell>
          <cell r="R246">
            <v>0</v>
          </cell>
        </row>
        <row r="247">
          <cell r="E247" t="str">
            <v>DK0060227585DKK</v>
          </cell>
          <cell r="F247">
            <v>230266.55</v>
          </cell>
          <cell r="G247">
            <v>433773.1</v>
          </cell>
          <cell r="H247">
            <v>102.68600000000001</v>
          </cell>
          <cell r="I247">
            <v>131.852</v>
          </cell>
          <cell r="J247">
            <v>581.20000000000005</v>
          </cell>
          <cell r="K247">
            <v>433773.1</v>
          </cell>
          <cell r="L247">
            <v>102.68600000000001</v>
          </cell>
          <cell r="M247" t="str">
            <v>DK0060227585DKK</v>
          </cell>
          <cell r="N247">
            <v>228859.91666666666</v>
          </cell>
          <cell r="O247">
            <v>432235.05</v>
          </cell>
          <cell r="P247">
            <v>102.68600000000001</v>
          </cell>
          <cell r="Q247">
            <v>131.852</v>
          </cell>
          <cell r="R247">
            <v>579.4</v>
          </cell>
        </row>
        <row r="248">
          <cell r="E248" t="str">
            <v>CH0012142631CHF</v>
          </cell>
          <cell r="F248">
            <v>818037.31666666665</v>
          </cell>
          <cell r="G248">
            <v>1187351.0333333334</v>
          </cell>
          <cell r="H248">
            <v>203.28299999999999</v>
          </cell>
          <cell r="I248">
            <v>331.93900000000002</v>
          </cell>
          <cell r="J248">
            <v>19.28</v>
          </cell>
          <cell r="K248">
            <v>1187351.0333333334</v>
          </cell>
          <cell r="L248">
            <v>203.28299999999999</v>
          </cell>
          <cell r="M248" t="str">
            <v>CH0012142631CHF</v>
          </cell>
          <cell r="N248">
            <v>810515.41666666663</v>
          </cell>
          <cell r="O248">
            <v>1176427.4833333334</v>
          </cell>
          <cell r="P248">
            <v>203.28299999999999</v>
          </cell>
          <cell r="Q248">
            <v>331.93900000000002</v>
          </cell>
          <cell r="R248">
            <v>19.649999999999999</v>
          </cell>
        </row>
        <row r="249">
          <cell r="E249" t="str">
            <v>DK0060448595DKK</v>
          </cell>
          <cell r="F249">
            <v>164985.63333333333</v>
          </cell>
          <cell r="G249">
            <v>292686.73333333334</v>
          </cell>
          <cell r="H249">
            <v>123.836</v>
          </cell>
          <cell r="I249">
            <v>198</v>
          </cell>
          <cell r="J249">
            <v>1091</v>
          </cell>
          <cell r="K249">
            <v>292686.73333333334</v>
          </cell>
          <cell r="L249">
            <v>123.836</v>
          </cell>
          <cell r="M249" t="str">
            <v>DK0060448595DKK</v>
          </cell>
          <cell r="N249">
            <v>167463.33333333334</v>
          </cell>
          <cell r="O249">
            <v>299021.51666666666</v>
          </cell>
          <cell r="P249">
            <v>123.836</v>
          </cell>
          <cell r="Q249">
            <v>198</v>
          </cell>
          <cell r="R249">
            <v>1098</v>
          </cell>
        </row>
        <row r="250">
          <cell r="E250" t="str">
            <v>DE000CBK1001EUR</v>
          </cell>
          <cell r="F250">
            <v>5200491.9666666668</v>
          </cell>
          <cell r="G250">
            <v>9181843.6999999993</v>
          </cell>
          <cell r="H250">
            <v>994.24699999999996</v>
          </cell>
          <cell r="I250">
            <v>1252.3579999999999</v>
          </cell>
          <cell r="J250">
            <v>5.31</v>
          </cell>
          <cell r="K250">
            <v>9181843.6999999993</v>
          </cell>
          <cell r="L250">
            <v>994.24699999999996</v>
          </cell>
          <cell r="M250" t="str">
            <v>DE000CBK1001EUR</v>
          </cell>
          <cell r="N250">
            <v>5151426.3499999996</v>
          </cell>
          <cell r="O250">
            <v>9127776.166666666</v>
          </cell>
          <cell r="P250">
            <v>994.24699999999996</v>
          </cell>
          <cell r="Q250">
            <v>1252.3579999999999</v>
          </cell>
          <cell r="R250">
            <v>5.2530000000000001</v>
          </cell>
        </row>
        <row r="251">
          <cell r="E251" t="str">
            <v>CH0210483332CHF</v>
          </cell>
          <cell r="F251">
            <v>1058374.45</v>
          </cell>
          <cell r="G251">
            <v>1899085.2333333334</v>
          </cell>
          <cell r="H251">
            <v>449.71800000000002</v>
          </cell>
          <cell r="I251">
            <v>522</v>
          </cell>
          <cell r="J251">
            <v>101</v>
          </cell>
          <cell r="K251">
            <v>1899085.2333333334</v>
          </cell>
          <cell r="L251">
            <v>449.71800000000002</v>
          </cell>
          <cell r="M251" t="str">
            <v>CH0210483332CHF</v>
          </cell>
          <cell r="N251">
            <v>1046902.0833333334</v>
          </cell>
          <cell r="O251">
            <v>1890205.0166666666</v>
          </cell>
          <cell r="P251">
            <v>449.71800000000002</v>
          </cell>
          <cell r="Q251">
            <v>522</v>
          </cell>
          <cell r="R251">
            <v>102.2</v>
          </cell>
        </row>
        <row r="252">
          <cell r="E252" t="str">
            <v>GB00BD6K4575GBp</v>
          </cell>
          <cell r="F252">
            <v>2181513.5084745763</v>
          </cell>
          <cell r="G252">
            <v>4498856.2033898309</v>
          </cell>
          <cell r="H252">
            <v>1782.712</v>
          </cell>
          <cell r="I252">
            <v>1784.0319999999999</v>
          </cell>
          <cell r="J252">
            <v>1500.5</v>
          </cell>
          <cell r="K252">
            <v>4498856.2033898309</v>
          </cell>
          <cell r="L252">
            <v>1782.712</v>
          </cell>
          <cell r="M252" t="e">
            <v>#N/A</v>
          </cell>
          <cell r="N252">
            <v>2139605.3559322036</v>
          </cell>
          <cell r="O252">
            <v>4470643.3898305083</v>
          </cell>
          <cell r="P252">
            <v>0</v>
          </cell>
          <cell r="Q252">
            <v>0</v>
          </cell>
          <cell r="R252">
            <v>0</v>
          </cell>
        </row>
        <row r="253">
          <cell r="E253" t="str">
            <v>DE0005439004EUR</v>
          </cell>
          <cell r="F253">
            <v>342306.48333333334</v>
          </cell>
          <cell r="G253">
            <v>689444.15</v>
          </cell>
          <cell r="H253">
            <v>108.003</v>
          </cell>
          <cell r="I253">
            <v>200.006</v>
          </cell>
          <cell r="J253">
            <v>113.82</v>
          </cell>
          <cell r="K253">
            <v>689444.15</v>
          </cell>
          <cell r="L253">
            <v>108.003</v>
          </cell>
          <cell r="M253" t="str">
            <v>DE0005439004EUR</v>
          </cell>
          <cell r="N253">
            <v>341437.78333333333</v>
          </cell>
          <cell r="O253">
            <v>689823.68333333335</v>
          </cell>
          <cell r="P253">
            <v>108.003</v>
          </cell>
          <cell r="Q253">
            <v>200.006</v>
          </cell>
          <cell r="R253">
            <v>115.14</v>
          </cell>
        </row>
        <row r="254">
          <cell r="E254" t="str">
            <v>CH0012138530CHF</v>
          </cell>
          <cell r="F254">
            <v>9405319.583333334</v>
          </cell>
          <cell r="G254">
            <v>13246509.883333333</v>
          </cell>
          <cell r="H254">
            <v>2452.462</v>
          </cell>
          <cell r="I254">
            <v>2650.748</v>
          </cell>
          <cell r="J254">
            <v>9.7140000000000004</v>
          </cell>
          <cell r="K254">
            <v>13246509.883333333</v>
          </cell>
          <cell r="L254">
            <v>2452.462</v>
          </cell>
          <cell r="M254" t="str">
            <v>CH0012138530CHF</v>
          </cell>
          <cell r="N254">
            <v>9319696.7833333332</v>
          </cell>
          <cell r="O254">
            <v>13151056.716666667</v>
          </cell>
          <cell r="P254">
            <v>2452.462</v>
          </cell>
          <cell r="Q254">
            <v>2650.748</v>
          </cell>
          <cell r="R254">
            <v>9.7219999999999995</v>
          </cell>
        </row>
        <row r="255">
          <cell r="E255" t="str">
            <v>IE0001827041EUR</v>
          </cell>
          <cell r="F255">
            <v>1217866.1833333333</v>
          </cell>
          <cell r="G255">
            <v>2042749.6</v>
          </cell>
          <cell r="H255">
            <v>778.84299999999996</v>
          </cell>
          <cell r="I255">
            <v>778.89</v>
          </cell>
          <cell r="J255">
            <v>45.04</v>
          </cell>
          <cell r="K255">
            <v>2042749.6</v>
          </cell>
          <cell r="L255">
            <v>778.84299999999996</v>
          </cell>
          <cell r="M255" t="str">
            <v>IE0001827041EUR</v>
          </cell>
          <cell r="N255">
            <v>1199550.0166666666</v>
          </cell>
          <cell r="O255">
            <v>2017741.4</v>
          </cell>
          <cell r="P255">
            <v>778.94500000000005</v>
          </cell>
          <cell r="Q255">
            <v>778.99199999999996</v>
          </cell>
          <cell r="R255">
            <v>45.19</v>
          </cell>
        </row>
        <row r="256">
          <cell r="E256" t="str">
            <v>PTCTT0AM0001EUR</v>
          </cell>
          <cell r="F256">
            <v>423921.58333333331</v>
          </cell>
          <cell r="G256">
            <v>613947.66666666663</v>
          </cell>
          <cell r="H256">
            <v>128.655</v>
          </cell>
          <cell r="I256">
            <v>150</v>
          </cell>
          <cell r="J256">
            <v>4.6050000000000004</v>
          </cell>
          <cell r="K256">
            <v>613947.66666666663</v>
          </cell>
          <cell r="L256">
            <v>128.655</v>
          </cell>
          <cell r="M256" t="str">
            <v>PTCTT0AM0001EUR</v>
          </cell>
          <cell r="N256">
            <v>421814.66666666669</v>
          </cell>
          <cell r="O256">
            <v>614024.81666666665</v>
          </cell>
          <cell r="P256">
            <v>128.655</v>
          </cell>
          <cell r="Q256">
            <v>150</v>
          </cell>
          <cell r="R256">
            <v>4.51</v>
          </cell>
        </row>
        <row r="257">
          <cell r="E257" t="str">
            <v>DK0010274414DKK</v>
          </cell>
          <cell r="F257">
            <v>2244927.8333333335</v>
          </cell>
          <cell r="G257">
            <v>3121470.7333333334</v>
          </cell>
          <cell r="H257">
            <v>676.92399999999998</v>
          </cell>
          <cell r="I257">
            <v>862.18499999999995</v>
          </cell>
          <cell r="J257">
            <v>105.85</v>
          </cell>
          <cell r="K257">
            <v>3121470.7333333334</v>
          </cell>
          <cell r="L257">
            <v>676.92399999999998</v>
          </cell>
          <cell r="M257" t="str">
            <v>DK0010274414DKK</v>
          </cell>
          <cell r="N257">
            <v>2180292.6833333331</v>
          </cell>
          <cell r="O257">
            <v>3046030.05</v>
          </cell>
          <cell r="P257">
            <v>676.92399999999998</v>
          </cell>
          <cell r="Q257">
            <v>862.18499999999995</v>
          </cell>
          <cell r="R257">
            <v>109.8</v>
          </cell>
        </row>
        <row r="258">
          <cell r="E258" t="str">
            <v>NL0015435975EUR</v>
          </cell>
          <cell r="F258">
            <v>1558488.3333333333</v>
          </cell>
          <cell r="G258">
            <v>2648364.4</v>
          </cell>
          <cell r="H258">
            <v>529.91099999999994</v>
          </cell>
          <cell r="I258">
            <v>1161.5999999999999</v>
          </cell>
          <cell r="J258">
            <v>11.71</v>
          </cell>
          <cell r="K258">
            <v>2648364.4</v>
          </cell>
          <cell r="L258">
            <v>529.91099999999994</v>
          </cell>
          <cell r="M258" t="str">
            <v>NL0015435975EUR</v>
          </cell>
          <cell r="N258">
            <v>1553034.4666666666</v>
          </cell>
          <cell r="O258">
            <v>2638902.2000000002</v>
          </cell>
          <cell r="P258">
            <v>529.91099999999994</v>
          </cell>
          <cell r="Q258">
            <v>1161.5999999999999</v>
          </cell>
          <cell r="R258">
            <v>11.71</v>
          </cell>
        </row>
        <row r="259">
          <cell r="E259" t="str">
            <v>DE0005810055EUR</v>
          </cell>
          <cell r="F259">
            <v>405006.61666666664</v>
          </cell>
          <cell r="G259">
            <v>808036.91666666663</v>
          </cell>
          <cell r="H259">
            <v>183.35</v>
          </cell>
          <cell r="I259">
            <v>190</v>
          </cell>
          <cell r="J259">
            <v>146.1</v>
          </cell>
          <cell r="K259">
            <v>808036.91666666663</v>
          </cell>
          <cell r="L259">
            <v>183.35</v>
          </cell>
          <cell r="M259" t="str">
            <v>DE0005810055EUR</v>
          </cell>
          <cell r="N259">
            <v>402381.16666666669</v>
          </cell>
          <cell r="O259">
            <v>803451.48333333328</v>
          </cell>
          <cell r="P259">
            <v>183.35</v>
          </cell>
          <cell r="Q259">
            <v>190</v>
          </cell>
          <cell r="R259">
            <v>149.19999999999999</v>
          </cell>
        </row>
        <row r="260">
          <cell r="E260" t="str">
            <v>ES0126775032EUR</v>
          </cell>
          <cell r="F260">
            <v>53223425.93333333</v>
          </cell>
          <cell r="G260">
            <v>67051035.43333333</v>
          </cell>
          <cell r="H260">
            <v>12945.514999999999</v>
          </cell>
          <cell r="I260">
            <v>58065.534</v>
          </cell>
          <cell r="J260">
            <v>2.0199999999999999E-2</v>
          </cell>
          <cell r="K260">
            <v>67051035.43333333</v>
          </cell>
          <cell r="L260">
            <v>12945.514999999999</v>
          </cell>
          <cell r="M260" t="str">
            <v>ES0126775032EUR</v>
          </cell>
          <cell r="N260">
            <v>52360951</v>
          </cell>
          <cell r="O260">
            <v>65660655.799999997</v>
          </cell>
          <cell r="P260">
            <v>12945.514999999999</v>
          </cell>
          <cell r="Q260">
            <v>58065.534</v>
          </cell>
          <cell r="R260">
            <v>2.01E-2</v>
          </cell>
        </row>
        <row r="261">
          <cell r="E261" t="str">
            <v>GB0002374006GBp</v>
          </cell>
          <cell r="F261">
            <v>2073637.6610169492</v>
          </cell>
          <cell r="G261">
            <v>4008257.4915254237</v>
          </cell>
          <cell r="H261">
            <v>2332.0709999999999</v>
          </cell>
          <cell r="I261">
            <v>2333.6990000000001</v>
          </cell>
          <cell r="J261">
            <v>3494</v>
          </cell>
          <cell r="K261">
            <v>4008257.4915254237</v>
          </cell>
          <cell r="L261">
            <v>2332.0709999999999</v>
          </cell>
          <cell r="M261" t="e">
            <v>#N/A</v>
          </cell>
          <cell r="N261">
            <v>2048556.3050847459</v>
          </cell>
          <cell r="O261">
            <v>3972061.3050847459</v>
          </cell>
          <cell r="P261">
            <v>0</v>
          </cell>
          <cell r="Q261">
            <v>0</v>
          </cell>
          <cell r="R261">
            <v>0</v>
          </cell>
        </row>
        <row r="262">
          <cell r="E262" t="str">
            <v>GB00B1VNSX38GBp</v>
          </cell>
          <cell r="F262">
            <v>1095741.5762711863</v>
          </cell>
          <cell r="G262">
            <v>2252988.1525423727</v>
          </cell>
          <cell r="H262">
            <v>397.83499999999998</v>
          </cell>
          <cell r="I262">
            <v>398.9</v>
          </cell>
          <cell r="J262">
            <v>414.8</v>
          </cell>
          <cell r="K262">
            <v>2252988.1525423727</v>
          </cell>
          <cell r="L262">
            <v>397.83499999999998</v>
          </cell>
          <cell r="M262" t="e">
            <v>#N/A</v>
          </cell>
          <cell r="N262">
            <v>1089885.9830508474</v>
          </cell>
          <cell r="O262">
            <v>2242528.559322034</v>
          </cell>
          <cell r="P262">
            <v>0</v>
          </cell>
          <cell r="Q262">
            <v>0</v>
          </cell>
          <cell r="R262">
            <v>0</v>
          </cell>
        </row>
        <row r="263">
          <cell r="E263" t="str">
            <v>DK0060079531DKK</v>
          </cell>
          <cell r="F263">
            <v>301158.08333333331</v>
          </cell>
          <cell r="G263">
            <v>506681.03333333333</v>
          </cell>
          <cell r="H263">
            <v>218.917</v>
          </cell>
          <cell r="I263">
            <v>240</v>
          </cell>
          <cell r="J263">
            <v>1605</v>
          </cell>
          <cell r="K263">
            <v>506681.03333333333</v>
          </cell>
          <cell r="L263">
            <v>218.917</v>
          </cell>
          <cell r="M263" t="str">
            <v>DK0060079531DKK</v>
          </cell>
          <cell r="N263">
            <v>294188.5</v>
          </cell>
          <cell r="O263">
            <v>500030.55</v>
          </cell>
          <cell r="P263">
            <v>218.917</v>
          </cell>
          <cell r="Q263">
            <v>240</v>
          </cell>
          <cell r="R263">
            <v>1612</v>
          </cell>
        </row>
        <row r="264">
          <cell r="E264" t="str">
            <v>ES0112501012EUR</v>
          </cell>
          <cell r="F264">
            <v>64456.6</v>
          </cell>
          <cell r="G264">
            <v>130929.3</v>
          </cell>
          <cell r="H264">
            <v>51.121000000000002</v>
          </cell>
          <cell r="I264">
            <v>153.86500000000001</v>
          </cell>
          <cell r="J264">
            <v>17</v>
          </cell>
          <cell r="K264">
            <v>130929.3</v>
          </cell>
          <cell r="L264">
            <v>51.121000000000002</v>
          </cell>
          <cell r="M264" t="str">
            <v>ES0112501012EUR</v>
          </cell>
          <cell r="N264">
            <v>69445.566666666666</v>
          </cell>
          <cell r="O264">
            <v>135731.73333333334</v>
          </cell>
          <cell r="P264">
            <v>51.121000000000002</v>
          </cell>
          <cell r="Q264">
            <v>153.86500000000001</v>
          </cell>
          <cell r="R264">
            <v>16.899999999999999</v>
          </cell>
        </row>
        <row r="265">
          <cell r="E265" t="str">
            <v>FR0010908533EUR</v>
          </cell>
          <cell r="F265">
            <v>345289.36666666664</v>
          </cell>
          <cell r="G265">
            <v>702269.3833333333</v>
          </cell>
          <cell r="H265">
            <v>249.423</v>
          </cell>
          <cell r="I265">
            <v>249.58799999999999</v>
          </cell>
          <cell r="J265">
            <v>48</v>
          </cell>
          <cell r="K265">
            <v>702269.3833333333</v>
          </cell>
          <cell r="L265">
            <v>249.423</v>
          </cell>
          <cell r="M265" t="str">
            <v>FR0010908533EUR</v>
          </cell>
          <cell r="N265">
            <v>347978</v>
          </cell>
          <cell r="O265">
            <v>709012.3</v>
          </cell>
          <cell r="P265">
            <v>249.423</v>
          </cell>
          <cell r="Q265">
            <v>249.58799999999999</v>
          </cell>
          <cell r="R265">
            <v>47.97</v>
          </cell>
        </row>
        <row r="266">
          <cell r="E266" t="str">
            <v>SE0000103814SEK</v>
          </cell>
          <cell r="F266">
            <v>1020155.4406779661</v>
          </cell>
          <cell r="G266">
            <v>1957724.6949152541</v>
          </cell>
          <cell r="H266">
            <v>256.47000000000003</v>
          </cell>
          <cell r="I266">
            <v>300.72800000000001</v>
          </cell>
          <cell r="J266">
            <v>218.6</v>
          </cell>
          <cell r="K266">
            <v>1957724.6949152541</v>
          </cell>
          <cell r="L266">
            <v>256.47000000000003</v>
          </cell>
          <cell r="M266" t="str">
            <v>SE0000103814SEK</v>
          </cell>
          <cell r="N266">
            <v>1004744.813559322</v>
          </cell>
          <cell r="O266">
            <v>1917493.5084745763</v>
          </cell>
          <cell r="P266">
            <v>256.47000000000003</v>
          </cell>
          <cell r="Q266">
            <v>300.72800000000001</v>
          </cell>
          <cell r="R266">
            <v>222.3</v>
          </cell>
        </row>
        <row r="267">
          <cell r="E267" t="str">
            <v>SE0000163628SEK</v>
          </cell>
          <cell r="F267">
            <v>1016002.9491525424</v>
          </cell>
          <cell r="G267">
            <v>1861029.2711864407</v>
          </cell>
          <cell r="H267">
            <v>331.18799999999999</v>
          </cell>
          <cell r="I267">
            <v>368.58800000000002</v>
          </cell>
          <cell r="J267">
            <v>108.15</v>
          </cell>
          <cell r="K267">
            <v>1861029.2711864407</v>
          </cell>
          <cell r="L267">
            <v>331.18799999999999</v>
          </cell>
          <cell r="M267" t="str">
            <v>SE0000163628SEK</v>
          </cell>
          <cell r="N267">
            <v>1010811.7966101695</v>
          </cell>
          <cell r="O267">
            <v>1855689.9661016949</v>
          </cell>
          <cell r="P267">
            <v>331.18799999999999</v>
          </cell>
          <cell r="Q267">
            <v>368.58800000000002</v>
          </cell>
          <cell r="R267">
            <v>108</v>
          </cell>
        </row>
        <row r="268">
          <cell r="E268" t="str">
            <v>BE0003822393EUR</v>
          </cell>
          <cell r="F268">
            <v>54367.183333333334</v>
          </cell>
          <cell r="G268">
            <v>89841.566666666666</v>
          </cell>
          <cell r="H268">
            <v>28.766999999999999</v>
          </cell>
          <cell r="I268">
            <v>68.653000000000006</v>
          </cell>
          <cell r="J268">
            <v>106.4</v>
          </cell>
          <cell r="K268">
            <v>89841.566666666666</v>
          </cell>
          <cell r="L268">
            <v>28.766999999999999</v>
          </cell>
          <cell r="M268" t="str">
            <v>BE0003822393EUR</v>
          </cell>
          <cell r="N268">
            <v>53487.7</v>
          </cell>
          <cell r="O268">
            <v>88862.566666666666</v>
          </cell>
          <cell r="P268">
            <v>28.766999999999999</v>
          </cell>
          <cell r="Q268">
            <v>68.653000000000006</v>
          </cell>
          <cell r="R268">
            <v>106</v>
          </cell>
        </row>
        <row r="269">
          <cell r="E269" t="str">
            <v>FI0009007884EUR</v>
          </cell>
          <cell r="F269">
            <v>283212.20338983048</v>
          </cell>
          <cell r="G269">
            <v>485136.62711864407</v>
          </cell>
          <cell r="H269">
            <v>142.38999999999999</v>
          </cell>
          <cell r="I269">
            <v>167.33500000000001</v>
          </cell>
          <cell r="J269">
            <v>54.24</v>
          </cell>
          <cell r="K269">
            <v>485136.62711864407</v>
          </cell>
          <cell r="L269">
            <v>142.38999999999999</v>
          </cell>
          <cell r="M269" t="str">
            <v>FI0009007884EUR</v>
          </cell>
          <cell r="N269">
            <v>281210.71186440677</v>
          </cell>
          <cell r="O269">
            <v>481231.05084745761</v>
          </cell>
          <cell r="P269">
            <v>142.38999999999999</v>
          </cell>
          <cell r="Q269">
            <v>167.33500000000001</v>
          </cell>
          <cell r="R269">
            <v>54.8</v>
          </cell>
        </row>
        <row r="270">
          <cell r="E270" t="str">
            <v>ES0130960018EUR</v>
          </cell>
          <cell r="F270">
            <v>1055400.5666666667</v>
          </cell>
          <cell r="G270">
            <v>1789480.0333333334</v>
          </cell>
          <cell r="H270">
            <v>227.054</v>
          </cell>
          <cell r="I270">
            <v>261.99</v>
          </cell>
          <cell r="J270">
            <v>19.265000000000001</v>
          </cell>
          <cell r="K270">
            <v>1789480.0333333334</v>
          </cell>
          <cell r="L270">
            <v>227.054</v>
          </cell>
          <cell r="M270" t="str">
            <v>ES0130960018EUR</v>
          </cell>
          <cell r="N270">
            <v>1045442.8</v>
          </cell>
          <cell r="O270">
            <v>1776129</v>
          </cell>
          <cell r="P270">
            <v>227.054</v>
          </cell>
          <cell r="Q270">
            <v>261.99</v>
          </cell>
          <cell r="R270">
            <v>19.32</v>
          </cell>
        </row>
        <row r="271">
          <cell r="E271" t="str">
            <v>ES0130670112EUR</v>
          </cell>
          <cell r="F271">
            <v>1765921.0833333333</v>
          </cell>
          <cell r="G271">
            <v>3441359.8666666667</v>
          </cell>
          <cell r="H271">
            <v>316.53800000000001</v>
          </cell>
          <cell r="I271">
            <v>1058.752</v>
          </cell>
          <cell r="J271">
            <v>20.36</v>
          </cell>
          <cell r="K271">
            <v>3441359.8666666667</v>
          </cell>
          <cell r="L271">
            <v>316.53800000000001</v>
          </cell>
          <cell r="M271" t="str">
            <v>ES0130670112EUR</v>
          </cell>
          <cell r="N271">
            <v>1758160.15</v>
          </cell>
          <cell r="O271">
            <v>3428760.05</v>
          </cell>
          <cell r="P271">
            <v>316.53800000000001</v>
          </cell>
          <cell r="Q271">
            <v>1058.752</v>
          </cell>
          <cell r="R271">
            <v>20.100000000000001</v>
          </cell>
        </row>
        <row r="272">
          <cell r="E272" t="str">
            <v>IT0003128367EUR</v>
          </cell>
          <cell r="F272">
            <v>19375563.866666667</v>
          </cell>
          <cell r="G272">
            <v>32805496.5</v>
          </cell>
          <cell r="H272">
            <v>7768.8689999999997</v>
          </cell>
          <cell r="I272">
            <v>10166.68</v>
          </cell>
          <cell r="J272">
            <v>7.7169999999999996</v>
          </cell>
          <cell r="K272">
            <v>32805496.5</v>
          </cell>
          <cell r="L272">
            <v>7768.8689999999997</v>
          </cell>
          <cell r="M272" t="str">
            <v>IT0003128367EUR</v>
          </cell>
          <cell r="N272">
            <v>19220555.649999999</v>
          </cell>
          <cell r="O272">
            <v>32785596.216666665</v>
          </cell>
          <cell r="P272">
            <v>7768.8689999999997</v>
          </cell>
          <cell r="Q272">
            <v>10166.68</v>
          </cell>
          <cell r="R272">
            <v>7.7480000000000002</v>
          </cell>
        </row>
        <row r="273">
          <cell r="E273" t="str">
            <v>IT0003132476EUR</v>
          </cell>
          <cell r="F273">
            <v>14020139.233333332</v>
          </cell>
          <cell r="G273">
            <v>18818394.916666668</v>
          </cell>
          <cell r="H273">
            <v>2441.723</v>
          </cell>
          <cell r="I273">
            <v>3605.5949999999998</v>
          </cell>
          <cell r="J273">
            <v>10.454000000000001</v>
          </cell>
          <cell r="K273">
            <v>18818394.916666668</v>
          </cell>
          <cell r="L273">
            <v>2441.723</v>
          </cell>
          <cell r="M273" t="str">
            <v>IT0003132476EUR</v>
          </cell>
          <cell r="N273">
            <v>13941695.516666668</v>
          </cell>
          <cell r="O273">
            <v>18775227.899999999</v>
          </cell>
          <cell r="P273">
            <v>2441.723</v>
          </cell>
          <cell r="Q273">
            <v>3605.5949999999998</v>
          </cell>
          <cell r="R273">
            <v>10.432</v>
          </cell>
        </row>
        <row r="274">
          <cell r="E274" t="str">
            <v>SE0000108656SEK</v>
          </cell>
          <cell r="F274">
            <v>6360789.3898305083</v>
          </cell>
          <cell r="G274">
            <v>11922019</v>
          </cell>
          <cell r="H274">
            <v>2929.7620000000002</v>
          </cell>
          <cell r="I274">
            <v>3072.3960000000002</v>
          </cell>
          <cell r="J274">
            <v>102.3</v>
          </cell>
          <cell r="K274">
            <v>11922019</v>
          </cell>
          <cell r="L274">
            <v>2929.7620000000002</v>
          </cell>
          <cell r="M274" t="str">
            <v>SE0000108656SEK</v>
          </cell>
          <cell r="N274">
            <v>6352513.5254237289</v>
          </cell>
          <cell r="O274">
            <v>11956702.559322033</v>
          </cell>
          <cell r="P274">
            <v>2929.7620000000002</v>
          </cell>
          <cell r="Q274">
            <v>3072.3960000000002</v>
          </cell>
          <cell r="R274">
            <v>102.86</v>
          </cell>
        </row>
        <row r="275">
          <cell r="E275" t="str">
            <v>AT0000652011EUR</v>
          </cell>
          <cell r="F275">
            <v>601487.23333333328</v>
          </cell>
          <cell r="G275">
            <v>1243922.2666666666</v>
          </cell>
          <cell r="H275">
            <v>296.20400000000001</v>
          </cell>
          <cell r="I275">
            <v>429.8</v>
          </cell>
          <cell r="J275">
            <v>33.86</v>
          </cell>
          <cell r="K275">
            <v>1243922.2666666666</v>
          </cell>
          <cell r="L275">
            <v>296.20400000000001</v>
          </cell>
          <cell r="M275" t="str">
            <v>AT0000652011EUR</v>
          </cell>
          <cell r="N275">
            <v>594191.01666666672</v>
          </cell>
          <cell r="O275">
            <v>1228302.4333333333</v>
          </cell>
          <cell r="P275">
            <v>296.20400000000001</v>
          </cell>
          <cell r="Q275">
            <v>429.8</v>
          </cell>
          <cell r="R275">
            <v>33.46</v>
          </cell>
        </row>
        <row r="276">
          <cell r="E276" t="str">
            <v>FR0012789949EUR</v>
          </cell>
          <cell r="F276">
            <v>23156652.633333333</v>
          </cell>
          <cell r="G276">
            <v>43343054.833333336</v>
          </cell>
          <cell r="H276">
            <v>3704.931</v>
          </cell>
          <cell r="I276">
            <v>5015.6400000000003</v>
          </cell>
          <cell r="J276">
            <v>0.49980000000000002</v>
          </cell>
          <cell r="K276">
            <v>43343054.833333336</v>
          </cell>
          <cell r="L276">
            <v>3704.931</v>
          </cell>
          <cell r="M276" t="str">
            <v>FR0012789949EUR</v>
          </cell>
          <cell r="N276">
            <v>23292620.649999999</v>
          </cell>
          <cell r="O276">
            <v>43602313.416666664</v>
          </cell>
          <cell r="P276">
            <v>3704.931</v>
          </cell>
          <cell r="Q276">
            <v>5015.6400000000003</v>
          </cell>
          <cell r="R276">
            <v>0.49890000000000001</v>
          </cell>
        </row>
        <row r="277">
          <cell r="E277" t="str">
            <v>FR0010221234EUR</v>
          </cell>
          <cell r="F277">
            <v>475531.61666666664</v>
          </cell>
          <cell r="G277">
            <v>904165.8666666667</v>
          </cell>
          <cell r="H277">
            <v>184.03700000000001</v>
          </cell>
          <cell r="I277">
            <v>230.54499999999999</v>
          </cell>
          <cell r="J277">
            <v>9.782</v>
          </cell>
          <cell r="K277">
            <v>904165.8666666667</v>
          </cell>
          <cell r="L277">
            <v>184.03700000000001</v>
          </cell>
          <cell r="M277" t="str">
            <v>FR0010221234EUR</v>
          </cell>
          <cell r="N277">
            <v>476858.36666666664</v>
          </cell>
          <cell r="O277">
            <v>907908.8833333333</v>
          </cell>
          <cell r="P277">
            <v>184.03700000000001</v>
          </cell>
          <cell r="Q277">
            <v>230.54499999999999</v>
          </cell>
          <cell r="R277">
            <v>9.8460000000000001</v>
          </cell>
        </row>
        <row r="278">
          <cell r="E278" t="str">
            <v>GB00B19NLV48GBp</v>
          </cell>
          <cell r="F278">
            <v>980964.88135593222</v>
          </cell>
          <cell r="G278">
            <v>1873355.440677966</v>
          </cell>
          <cell r="H278">
            <v>921.22400000000005</v>
          </cell>
          <cell r="I278">
            <v>922.33399999999995</v>
          </cell>
          <cell r="J278">
            <v>3204</v>
          </cell>
          <cell r="K278">
            <v>1873355.440677966</v>
          </cell>
          <cell r="L278">
            <v>921.22400000000005</v>
          </cell>
          <cell r="M278" t="e">
            <v>#N/A</v>
          </cell>
          <cell r="N278">
            <v>979926.49152542371</v>
          </cell>
          <cell r="O278">
            <v>1875446.2372881356</v>
          </cell>
          <cell r="P278">
            <v>0</v>
          </cell>
          <cell r="Q278">
            <v>0</v>
          </cell>
          <cell r="R278">
            <v>0</v>
          </cell>
        </row>
        <row r="279">
          <cell r="E279" t="str">
            <v>JE00BJVNSS43GBp</v>
          </cell>
          <cell r="F279">
            <v>270413.9152542373</v>
          </cell>
          <cell r="G279">
            <v>111.625</v>
          </cell>
          <cell r="H279">
            <v>222.01499999999999</v>
          </cell>
          <cell r="I279">
            <v>222.30799999999999</v>
          </cell>
          <cell r="J279">
            <v>10505</v>
          </cell>
          <cell r="K279">
            <v>111.625</v>
          </cell>
          <cell r="L279">
            <v>222.01499999999999</v>
          </cell>
          <cell r="M279" t="e">
            <v>#N/A</v>
          </cell>
          <cell r="N279">
            <v>263959.9152542373</v>
          </cell>
          <cell r="O279">
            <v>115.05882352941177</v>
          </cell>
          <cell r="P279">
            <v>0</v>
          </cell>
          <cell r="Q279">
            <v>0</v>
          </cell>
          <cell r="R279">
            <v>0</v>
          </cell>
        </row>
        <row r="280">
          <cell r="E280" t="str">
            <v>ES0118900010EUR</v>
          </cell>
          <cell r="F280">
            <v>858069.6166666667</v>
          </cell>
          <cell r="G280">
            <v>1929267.15</v>
          </cell>
          <cell r="H280">
            <v>469.63200000000001</v>
          </cell>
          <cell r="I280">
            <v>738.51800000000003</v>
          </cell>
          <cell r="J280">
            <v>24.52</v>
          </cell>
          <cell r="K280">
            <v>1929267.15</v>
          </cell>
          <cell r="L280">
            <v>469.63200000000001</v>
          </cell>
          <cell r="M280" t="str">
            <v>ES0118900010EUR</v>
          </cell>
          <cell r="N280">
            <v>847947.65</v>
          </cell>
          <cell r="O280">
            <v>1913134.5333333334</v>
          </cell>
          <cell r="P280">
            <v>469.63200000000001</v>
          </cell>
          <cell r="Q280">
            <v>738.51800000000003</v>
          </cell>
          <cell r="R280">
            <v>24.35</v>
          </cell>
        </row>
        <row r="281">
          <cell r="E281" t="str">
            <v>GB0003452173GBp</v>
          </cell>
          <cell r="F281">
            <v>2809924.1525423727</v>
          </cell>
          <cell r="G281">
            <v>4482052.5254237289</v>
          </cell>
          <cell r="H281">
            <v>1220.8320000000001</v>
          </cell>
          <cell r="I281">
            <v>1222.5139999999999</v>
          </cell>
          <cell r="J281">
            <v>90.25</v>
          </cell>
          <cell r="K281">
            <v>4482052.5254237289</v>
          </cell>
          <cell r="L281">
            <v>1220.8320000000001</v>
          </cell>
          <cell r="M281" t="e">
            <v>#N/A</v>
          </cell>
          <cell r="N281">
            <v>2808404.6949152541</v>
          </cell>
          <cell r="O281">
            <v>4474756.762711864</v>
          </cell>
          <cell r="P281">
            <v>0</v>
          </cell>
          <cell r="Q281">
            <v>0</v>
          </cell>
          <cell r="R281">
            <v>0</v>
          </cell>
        </row>
        <row r="282">
          <cell r="E282" t="str">
            <v>DK0010234467DKK</v>
          </cell>
          <cell r="F282">
            <v>318021.83333333331</v>
          </cell>
          <cell r="G282">
            <v>442926.16666666669</v>
          </cell>
          <cell r="H282">
            <v>42.439</v>
          </cell>
          <cell r="I282">
            <v>51.25</v>
          </cell>
          <cell r="J282">
            <v>228.3</v>
          </cell>
          <cell r="K282">
            <v>442926.16666666669</v>
          </cell>
          <cell r="L282">
            <v>42.439</v>
          </cell>
          <cell r="M282" t="str">
            <v>DK0010234467DKK</v>
          </cell>
          <cell r="N282">
            <v>312012.09999999998</v>
          </cell>
          <cell r="O282">
            <v>432861.16666666669</v>
          </cell>
          <cell r="P282">
            <v>42.439</v>
          </cell>
          <cell r="Q282">
            <v>51.25</v>
          </cell>
          <cell r="R282">
            <v>223.7</v>
          </cell>
        </row>
        <row r="283">
          <cell r="E283" t="str">
            <v>CH0319416936CHF</v>
          </cell>
          <cell r="F283">
            <v>56536.933333333334</v>
          </cell>
          <cell r="G283">
            <v>78491.233333333337</v>
          </cell>
          <cell r="H283">
            <v>18.878</v>
          </cell>
          <cell r="I283">
            <v>30.701999999999998</v>
          </cell>
          <cell r="J283">
            <v>152.19999999999999</v>
          </cell>
          <cell r="K283">
            <v>78491.233333333337</v>
          </cell>
          <cell r="L283">
            <v>18.878</v>
          </cell>
          <cell r="M283" t="str">
            <v>CH0319416936CHF</v>
          </cell>
          <cell r="N283">
            <v>56395.816666666666</v>
          </cell>
          <cell r="O283">
            <v>78142.03333333334</v>
          </cell>
          <cell r="P283">
            <v>18.878</v>
          </cell>
          <cell r="Q283">
            <v>30.701999999999998</v>
          </cell>
          <cell r="R283">
            <v>152.19999999999999</v>
          </cell>
        </row>
        <row r="284">
          <cell r="E284" t="str">
            <v>FI0009007132EUR</v>
          </cell>
          <cell r="F284">
            <v>1059501.6949152541</v>
          </cell>
          <cell r="G284">
            <v>2018899.1833333333</v>
          </cell>
          <cell r="H284">
            <v>420.10599999999999</v>
          </cell>
          <cell r="I284">
            <v>888.29399999999998</v>
          </cell>
          <cell r="J284">
            <v>25.72</v>
          </cell>
          <cell r="K284">
            <v>2018899.1833333333</v>
          </cell>
          <cell r="L284">
            <v>420.10599999999999</v>
          </cell>
          <cell r="M284" t="str">
            <v>FI0009007132EUR</v>
          </cell>
          <cell r="N284">
            <v>1058813.8305084745</v>
          </cell>
          <cell r="O284">
            <v>2025516.4666666666</v>
          </cell>
          <cell r="P284">
            <v>420.10599999999999</v>
          </cell>
          <cell r="Q284">
            <v>888.29399999999998</v>
          </cell>
          <cell r="R284">
            <v>25.75</v>
          </cell>
        </row>
        <row r="285">
          <cell r="E285" t="str">
            <v>DE0005773303EUR</v>
          </cell>
          <cell r="F285">
            <v>215929.8</v>
          </cell>
          <cell r="G285">
            <v>414400.83333333331</v>
          </cell>
          <cell r="H285">
            <v>36.844999999999999</v>
          </cell>
          <cell r="I285">
            <v>92.468999999999994</v>
          </cell>
          <cell r="J285">
            <v>54.66</v>
          </cell>
          <cell r="K285">
            <v>414400.83333333331</v>
          </cell>
          <cell r="L285">
            <v>36.844999999999999</v>
          </cell>
          <cell r="M285" t="str">
            <v>DE0005773303EUR</v>
          </cell>
          <cell r="N285">
            <v>217562.31666666668</v>
          </cell>
          <cell r="O285">
            <v>415540.08333333331</v>
          </cell>
          <cell r="P285">
            <v>36.844999999999999</v>
          </cell>
          <cell r="Q285">
            <v>92.468999999999994</v>
          </cell>
          <cell r="R285">
            <v>55.3</v>
          </cell>
        </row>
        <row r="286">
          <cell r="E286" t="str">
            <v>DE0005785802EUR</v>
          </cell>
          <cell r="F286">
            <v>466408.05</v>
          </cell>
          <cell r="G286">
            <v>951105.35</v>
          </cell>
          <cell r="H286">
            <v>198.624</v>
          </cell>
          <cell r="I286">
            <v>292.99200000000002</v>
          </cell>
          <cell r="J286">
            <v>65.040000000000006</v>
          </cell>
          <cell r="K286">
            <v>951105.35</v>
          </cell>
          <cell r="L286">
            <v>198.624</v>
          </cell>
          <cell r="M286" t="str">
            <v>DE0005785802EUR</v>
          </cell>
          <cell r="N286">
            <v>465274.08333333331</v>
          </cell>
          <cell r="O286">
            <v>954709.85</v>
          </cell>
          <cell r="P286">
            <v>198.61199999999999</v>
          </cell>
          <cell r="Q286">
            <v>292.97899999999998</v>
          </cell>
          <cell r="R286">
            <v>65.5</v>
          </cell>
        </row>
        <row r="287">
          <cell r="E287" t="str">
            <v>GB00B2QPKJ12GBp</v>
          </cell>
          <cell r="F287">
            <v>945898.25423728814</v>
          </cell>
          <cell r="G287">
            <v>1651069.779661017</v>
          </cell>
          <cell r="H287">
            <v>184.25200000000001</v>
          </cell>
          <cell r="I287">
            <v>736.89400000000001</v>
          </cell>
          <cell r="J287">
            <v>854</v>
          </cell>
          <cell r="K287">
            <v>1651069.779661017</v>
          </cell>
          <cell r="L287">
            <v>184.25200000000001</v>
          </cell>
          <cell r="M287" t="e">
            <v>#N/A</v>
          </cell>
          <cell r="N287">
            <v>930154.57627118647</v>
          </cell>
          <cell r="O287">
            <v>1631071.0338983051</v>
          </cell>
          <cell r="P287">
            <v>0</v>
          </cell>
          <cell r="Q287">
            <v>0</v>
          </cell>
          <cell r="R287">
            <v>0</v>
          </cell>
        </row>
        <row r="288">
          <cell r="E288" t="str">
            <v>DE0005790430EUR</v>
          </cell>
          <cell r="F288">
            <v>108666.51666666666</v>
          </cell>
          <cell r="G288">
            <v>234701.06666666668</v>
          </cell>
          <cell r="H288">
            <v>69.5</v>
          </cell>
          <cell r="I288">
            <v>69.5</v>
          </cell>
          <cell r="J288">
            <v>42.86</v>
          </cell>
          <cell r="K288">
            <v>234701.06666666668</v>
          </cell>
          <cell r="L288">
            <v>69.5</v>
          </cell>
          <cell r="M288" t="e">
            <v>#N/A</v>
          </cell>
          <cell r="N288">
            <v>107789.8</v>
          </cell>
          <cell r="O288">
            <v>233560.35</v>
          </cell>
          <cell r="P288">
            <v>69.5</v>
          </cell>
          <cell r="Q288">
            <v>69.5</v>
          </cell>
          <cell r="R288">
            <v>43.56</v>
          </cell>
        </row>
        <row r="289">
          <cell r="E289" t="str">
            <v>GB00B01FLG62GBp</v>
          </cell>
          <cell r="F289">
            <v>0</v>
          </cell>
          <cell r="G289">
            <v>0</v>
          </cell>
          <cell r="H289">
            <v>0</v>
          </cell>
          <cell r="I289">
            <v>0</v>
          </cell>
          <cell r="J289">
            <v>0</v>
          </cell>
          <cell r="K289">
            <v>0</v>
          </cell>
          <cell r="L289">
            <v>0</v>
          </cell>
          <cell r="M289" t="e">
            <v>#N/A</v>
          </cell>
          <cell r="N289">
            <v>0</v>
          </cell>
          <cell r="O289">
            <v>0</v>
          </cell>
          <cell r="P289">
            <v>0</v>
          </cell>
          <cell r="Q289">
            <v>0</v>
          </cell>
          <cell r="R289">
            <v>0</v>
          </cell>
        </row>
        <row r="290">
          <cell r="E290" t="str">
            <v>PTGAL0AM0009EUR</v>
          </cell>
          <cell r="F290">
            <v>1904147.55</v>
          </cell>
          <cell r="G290">
            <v>3338253.55</v>
          </cell>
          <cell r="H290">
            <v>490.65899999999999</v>
          </cell>
          <cell r="I290">
            <v>829.25099999999998</v>
          </cell>
          <cell r="J290">
            <v>8.6739999999999995</v>
          </cell>
          <cell r="K290">
            <v>3338253.55</v>
          </cell>
          <cell r="L290">
            <v>490.65899999999999</v>
          </cell>
          <cell r="M290" t="str">
            <v>PTGAL0AM0009EUR</v>
          </cell>
          <cell r="N290">
            <v>1897741.4</v>
          </cell>
          <cell r="O290">
            <v>3327594.9</v>
          </cell>
          <cell r="P290">
            <v>490.65899999999999</v>
          </cell>
          <cell r="Q290">
            <v>829.25099999999998</v>
          </cell>
          <cell r="R290">
            <v>8.6319999999999997</v>
          </cell>
        </row>
        <row r="291">
          <cell r="E291" t="str">
            <v>DE0006602006EUR</v>
          </cell>
          <cell r="F291">
            <v>285040.65000000002</v>
          </cell>
          <cell r="G291">
            <v>595456.8833333333</v>
          </cell>
          <cell r="H291">
            <v>163.363</v>
          </cell>
          <cell r="I291">
            <v>180.49199999999999</v>
          </cell>
          <cell r="J291">
            <v>39.11</v>
          </cell>
          <cell r="K291">
            <v>595456.8833333333</v>
          </cell>
          <cell r="L291">
            <v>163.363</v>
          </cell>
          <cell r="M291" t="str">
            <v>DE0006602006EUR</v>
          </cell>
          <cell r="N291">
            <v>289999.86666666664</v>
          </cell>
          <cell r="O291">
            <v>608351.73333333328</v>
          </cell>
          <cell r="P291">
            <v>163.363</v>
          </cell>
          <cell r="Q291">
            <v>180.49199999999999</v>
          </cell>
          <cell r="R291">
            <v>39.54</v>
          </cell>
        </row>
        <row r="292">
          <cell r="E292" t="str">
            <v>DE000A0LD6E6EUR</v>
          </cell>
          <cell r="F292">
            <v>102248.76666666666</v>
          </cell>
          <cell r="G292">
            <v>206592.48333333334</v>
          </cell>
          <cell r="H292">
            <v>30.457000000000001</v>
          </cell>
          <cell r="I292">
            <v>31.4</v>
          </cell>
          <cell r="J292">
            <v>89.95</v>
          </cell>
          <cell r="K292">
            <v>206592.48333333334</v>
          </cell>
          <cell r="L292">
            <v>30.457000000000001</v>
          </cell>
          <cell r="M292" t="str">
            <v>DE000A0LD6E6EUR</v>
          </cell>
          <cell r="N292">
            <v>102036.53333333334</v>
          </cell>
          <cell r="O292">
            <v>206477.95</v>
          </cell>
          <cell r="P292">
            <v>30.457000000000001</v>
          </cell>
          <cell r="Q292">
            <v>31.4</v>
          </cell>
          <cell r="R292">
            <v>90.5</v>
          </cell>
        </row>
        <row r="293">
          <cell r="E293" t="str">
            <v>SE0000202624SEK</v>
          </cell>
          <cell r="F293">
            <v>710622.30508474575</v>
          </cell>
          <cell r="G293">
            <v>1312683.9830508474</v>
          </cell>
          <cell r="H293">
            <v>195.68199999999999</v>
          </cell>
          <cell r="I293">
            <v>254.15199999999999</v>
          </cell>
          <cell r="J293">
            <v>354</v>
          </cell>
          <cell r="K293">
            <v>1312683.9830508474</v>
          </cell>
          <cell r="L293">
            <v>195.68199999999999</v>
          </cell>
          <cell r="M293" t="str">
            <v>SE0000202624SEK</v>
          </cell>
          <cell r="N293">
            <v>706573.72881355928</v>
          </cell>
          <cell r="O293">
            <v>1312150.3728813559</v>
          </cell>
          <cell r="P293">
            <v>195.68199999999999</v>
          </cell>
          <cell r="Q293">
            <v>254.15199999999999</v>
          </cell>
          <cell r="R293">
            <v>357.8</v>
          </cell>
        </row>
        <row r="294">
          <cell r="E294" t="str">
            <v>FR0010533075EUR</v>
          </cell>
          <cell r="F294">
            <v>898580.93333333335</v>
          </cell>
          <cell r="G294">
            <v>1728319.5</v>
          </cell>
          <cell r="H294">
            <v>424.39499999999998</v>
          </cell>
          <cell r="I294">
            <v>550</v>
          </cell>
          <cell r="J294">
            <v>13.615</v>
          </cell>
          <cell r="K294">
            <v>1728319.5</v>
          </cell>
          <cell r="L294">
            <v>424.39499999999998</v>
          </cell>
          <cell r="M294" t="str">
            <v>FR0010533075EUR</v>
          </cell>
          <cell r="N294">
            <v>907680.21666666667</v>
          </cell>
          <cell r="O294">
            <v>1746692.35</v>
          </cell>
          <cell r="P294">
            <v>424.39499999999998</v>
          </cell>
          <cell r="Q294">
            <v>550</v>
          </cell>
          <cell r="R294">
            <v>13.785</v>
          </cell>
        </row>
        <row r="295">
          <cell r="E295" t="str">
            <v>CH0010645932CHF</v>
          </cell>
          <cell r="F295">
            <v>14800.716666666667</v>
          </cell>
          <cell r="G295">
            <v>21982.683333333334</v>
          </cell>
          <cell r="H295">
            <v>7.9409999999999998</v>
          </cell>
          <cell r="I295">
            <v>9.234</v>
          </cell>
          <cell r="J295">
            <v>4595</v>
          </cell>
          <cell r="K295">
            <v>21982.683333333334</v>
          </cell>
          <cell r="L295">
            <v>7.9409999999999998</v>
          </cell>
          <cell r="M295" t="str">
            <v>CH0010645932CHF</v>
          </cell>
          <cell r="N295">
            <v>14856.4</v>
          </cell>
          <cell r="O295">
            <v>22048.716666666667</v>
          </cell>
          <cell r="P295">
            <v>7.9409999999999998</v>
          </cell>
          <cell r="Q295">
            <v>9.234</v>
          </cell>
          <cell r="R295">
            <v>4636</v>
          </cell>
        </row>
        <row r="296">
          <cell r="E296" t="str">
            <v>GB0009252882GBp</v>
          </cell>
          <cell r="F296">
            <v>5750327.677966102</v>
          </cell>
          <cell r="G296">
            <v>10913606.881355932</v>
          </cell>
          <cell r="H296">
            <v>5030.3779999999997</v>
          </cell>
          <cell r="I296">
            <v>5031.7150000000001</v>
          </cell>
          <cell r="J296">
            <v>1462</v>
          </cell>
          <cell r="K296">
            <v>10913606.881355932</v>
          </cell>
          <cell r="L296">
            <v>5030.3779999999997</v>
          </cell>
          <cell r="M296" t="e">
            <v>#N/A</v>
          </cell>
          <cell r="N296">
            <v>5693733.5762711866</v>
          </cell>
          <cell r="O296">
            <v>10843596.559322033</v>
          </cell>
          <cell r="P296">
            <v>0</v>
          </cell>
          <cell r="Q296">
            <v>0</v>
          </cell>
          <cell r="R296">
            <v>0</v>
          </cell>
        </row>
        <row r="297">
          <cell r="E297" t="str">
            <v>JE00B4T3BW64GBp</v>
          </cell>
          <cell r="F297">
            <v>28632504.169491526</v>
          </cell>
          <cell r="G297">
            <v>50864152.305084743</v>
          </cell>
          <cell r="H297">
            <v>12098.154</v>
          </cell>
          <cell r="I297">
            <v>13312.882</v>
          </cell>
          <cell r="J297">
            <v>327.39999999999998</v>
          </cell>
          <cell r="K297">
            <v>50864152.305084743</v>
          </cell>
          <cell r="L297">
            <v>12098.154</v>
          </cell>
          <cell r="M297" t="e">
            <v>#N/A</v>
          </cell>
          <cell r="N297">
            <v>28285115.847457629</v>
          </cell>
          <cell r="O297">
            <v>50436721.220338985</v>
          </cell>
          <cell r="P297">
            <v>0</v>
          </cell>
          <cell r="Q297">
            <v>0</v>
          </cell>
          <cell r="R297">
            <v>0</v>
          </cell>
        </row>
        <row r="298">
          <cell r="E298" t="str">
            <v>DK0010272632DKK</v>
          </cell>
          <cell r="F298">
            <v>393800.46666666667</v>
          </cell>
          <cell r="G298">
            <v>683173.45</v>
          </cell>
          <cell r="H298">
            <v>127.9</v>
          </cell>
          <cell r="I298">
            <v>138.17599999999999</v>
          </cell>
          <cell r="J298">
            <v>473.9</v>
          </cell>
          <cell r="K298">
            <v>683173.45</v>
          </cell>
          <cell r="L298">
            <v>127.9</v>
          </cell>
          <cell r="M298" t="str">
            <v>DK0010272632DKK</v>
          </cell>
          <cell r="N298">
            <v>386409.63333333336</v>
          </cell>
          <cell r="O298">
            <v>673700.9</v>
          </cell>
          <cell r="P298">
            <v>127.9</v>
          </cell>
          <cell r="Q298">
            <v>138.17599999999999</v>
          </cell>
          <cell r="R298">
            <v>479.9</v>
          </cell>
        </row>
        <row r="299">
          <cell r="E299" t="str">
            <v>DE0008402215EUR</v>
          </cell>
          <cell r="F299">
            <v>97889.7</v>
          </cell>
          <cell r="G299">
            <v>187370.66666666666</v>
          </cell>
          <cell r="H299">
            <v>60.033000000000001</v>
          </cell>
          <cell r="I299">
            <v>120.59699999999999</v>
          </cell>
          <cell r="J299">
            <v>155.94999999999999</v>
          </cell>
          <cell r="K299">
            <v>187370.66666666666</v>
          </cell>
          <cell r="L299">
            <v>60.033000000000001</v>
          </cell>
          <cell r="M299" t="str">
            <v>DE0008402215EUR</v>
          </cell>
          <cell r="N299">
            <v>96738.21666666666</v>
          </cell>
          <cell r="O299">
            <v>185731.85</v>
          </cell>
          <cell r="P299">
            <v>60.033000000000001</v>
          </cell>
          <cell r="Q299">
            <v>120.59699999999999</v>
          </cell>
          <cell r="R299">
            <v>155.15</v>
          </cell>
        </row>
        <row r="300">
          <cell r="E300" t="str">
            <v>DE0006047004EUR</v>
          </cell>
          <cell r="F300">
            <v>493795.7</v>
          </cell>
          <cell r="G300">
            <v>974360.93333333335</v>
          </cell>
          <cell r="H300">
            <v>147.761</v>
          </cell>
          <cell r="I300">
            <v>198.416</v>
          </cell>
          <cell r="J300">
            <v>73.599999999999994</v>
          </cell>
          <cell r="K300">
            <v>974360.93333333335</v>
          </cell>
          <cell r="L300">
            <v>147.761</v>
          </cell>
          <cell r="M300" t="str">
            <v>DE0006047004EUR</v>
          </cell>
          <cell r="N300">
            <v>499728.71666666667</v>
          </cell>
          <cell r="O300">
            <v>989930.01666666672</v>
          </cell>
          <cell r="P300">
            <v>147.761</v>
          </cell>
          <cell r="Q300">
            <v>198.416</v>
          </cell>
          <cell r="R300">
            <v>73.88</v>
          </cell>
        </row>
        <row r="301">
          <cell r="E301" t="str">
            <v>NL0000008977EUR</v>
          </cell>
          <cell r="F301">
            <v>77186.066666666666</v>
          </cell>
          <cell r="G301">
            <v>230194.01666666666</v>
          </cell>
          <cell r="H301">
            <v>101.124</v>
          </cell>
          <cell r="I301">
            <v>288.02999999999997</v>
          </cell>
          <cell r="J301">
            <v>78.5</v>
          </cell>
          <cell r="K301">
            <v>230194.01666666666</v>
          </cell>
          <cell r="L301">
            <v>101.124</v>
          </cell>
          <cell r="M301" t="str">
            <v>NL0000008977EUR</v>
          </cell>
          <cell r="N301">
            <v>76144.600000000006</v>
          </cell>
          <cell r="O301">
            <v>228230.08333333334</v>
          </cell>
          <cell r="P301">
            <v>101.124</v>
          </cell>
          <cell r="Q301">
            <v>288.02999999999997</v>
          </cell>
          <cell r="R301">
            <v>78.400000000000006</v>
          </cell>
        </row>
        <row r="302">
          <cell r="E302" t="str">
            <v>DE0006048432EUR</v>
          </cell>
          <cell r="F302">
            <v>411803.88333333336</v>
          </cell>
          <cell r="G302">
            <v>855003.43333333335</v>
          </cell>
          <cell r="H302">
            <v>174.482</v>
          </cell>
          <cell r="I302">
            <v>178.16300000000001</v>
          </cell>
          <cell r="J302">
            <v>82.74</v>
          </cell>
          <cell r="K302">
            <v>855003.43333333335</v>
          </cell>
          <cell r="L302">
            <v>174.482</v>
          </cell>
          <cell r="M302" t="str">
            <v>DE0006048432EUR</v>
          </cell>
          <cell r="N302">
            <v>409451.33333333331</v>
          </cell>
          <cell r="O302">
            <v>855886.2</v>
          </cell>
          <cell r="P302">
            <v>174.482</v>
          </cell>
          <cell r="Q302">
            <v>178.16300000000001</v>
          </cell>
          <cell r="R302">
            <v>83.84</v>
          </cell>
        </row>
        <row r="303">
          <cell r="E303" t="str">
            <v>SE0000106270SEK</v>
          </cell>
          <cell r="F303">
            <v>2861404.0508474577</v>
          </cell>
          <cell r="G303">
            <v>5024975.3389830505</v>
          </cell>
          <cell r="H303">
            <v>704.81500000000005</v>
          </cell>
          <cell r="I303">
            <v>1460.672</v>
          </cell>
          <cell r="J303">
            <v>172.96</v>
          </cell>
          <cell r="K303">
            <v>5024975.3389830505</v>
          </cell>
          <cell r="L303">
            <v>704.81500000000005</v>
          </cell>
          <cell r="M303" t="str">
            <v>SE0000106270SEK</v>
          </cell>
          <cell r="N303">
            <v>2839602.8474576273</v>
          </cell>
          <cell r="O303">
            <v>4997648.6101694917</v>
          </cell>
          <cell r="P303">
            <v>704.81500000000005</v>
          </cell>
          <cell r="Q303">
            <v>1460.672</v>
          </cell>
          <cell r="R303">
            <v>173</v>
          </cell>
        </row>
        <row r="304">
          <cell r="E304" t="str">
            <v>SE0000103699SEK</v>
          </cell>
          <cell r="F304">
            <v>2133973.661016949</v>
          </cell>
          <cell r="G304">
            <v>4271903.9152542371</v>
          </cell>
          <cell r="H304">
            <v>1964.7280000000001</v>
          </cell>
          <cell r="I304">
            <v>2462.6060000000002</v>
          </cell>
          <cell r="J304">
            <v>149.5</v>
          </cell>
          <cell r="K304">
            <v>4271903.9152542371</v>
          </cell>
          <cell r="L304">
            <v>1964.7280000000001</v>
          </cell>
          <cell r="M304" t="e">
            <v>#N/A</v>
          </cell>
          <cell r="N304">
            <v>2117076.779661017</v>
          </cell>
          <cell r="O304">
            <v>4245392.4915254237</v>
          </cell>
          <cell r="P304">
            <v>1964.7280000000001</v>
          </cell>
          <cell r="Q304">
            <v>2462.6060000000002</v>
          </cell>
          <cell r="R304">
            <v>150.1</v>
          </cell>
        </row>
        <row r="305">
          <cell r="E305" t="str">
            <v>DE0006070006EUR</v>
          </cell>
          <cell r="F305">
            <v>156264.29999999999</v>
          </cell>
          <cell r="G305">
            <v>303450.31666666665</v>
          </cell>
          <cell r="H305">
            <v>18.672000000000001</v>
          </cell>
          <cell r="I305">
            <v>70.647000000000006</v>
          </cell>
          <cell r="J305">
            <v>67.8</v>
          </cell>
          <cell r="K305">
            <v>303450.31666666665</v>
          </cell>
          <cell r="L305">
            <v>18.672000000000001</v>
          </cell>
          <cell r="M305" t="str">
            <v>DE0006070006EUR</v>
          </cell>
          <cell r="N305">
            <v>157194.08333333334</v>
          </cell>
          <cell r="O305">
            <v>305153.61666666664</v>
          </cell>
          <cell r="P305">
            <v>18.672000000000001</v>
          </cell>
          <cell r="Q305">
            <v>70.647000000000006</v>
          </cell>
          <cell r="R305">
            <v>68.5</v>
          </cell>
        </row>
        <row r="306">
          <cell r="E306" t="str">
            <v>GB0005405286GBp</v>
          </cell>
          <cell r="F306">
            <v>16574648.593220338</v>
          </cell>
          <cell r="G306">
            <v>28290645.915254239</v>
          </cell>
          <cell r="H306">
            <v>20421.388999999999</v>
          </cell>
          <cell r="I306">
            <v>20426.332999999999</v>
          </cell>
          <cell r="J306">
            <v>386.2</v>
          </cell>
          <cell r="K306">
            <v>28290645.915254239</v>
          </cell>
          <cell r="L306">
            <v>20421.388999999999</v>
          </cell>
          <cell r="M306" t="e">
            <v>#N/A</v>
          </cell>
          <cell r="N306">
            <v>16251534.661016949</v>
          </cell>
          <cell r="O306">
            <v>27778556.983050849</v>
          </cell>
          <cell r="P306">
            <v>0</v>
          </cell>
          <cell r="Q306">
            <v>0</v>
          </cell>
          <cell r="R306">
            <v>0</v>
          </cell>
        </row>
        <row r="307">
          <cell r="E307" t="str">
            <v>DE000A1PHFF7EUR</v>
          </cell>
          <cell r="F307">
            <v>310674.73333333334</v>
          </cell>
          <cell r="G307">
            <v>567078.98333333328</v>
          </cell>
          <cell r="H307">
            <v>51.895000000000003</v>
          </cell>
          <cell r="I307">
            <v>70.400000000000006</v>
          </cell>
          <cell r="J307">
            <v>47.26</v>
          </cell>
          <cell r="K307">
            <v>567078.98333333328</v>
          </cell>
          <cell r="L307">
            <v>51.895000000000003</v>
          </cell>
          <cell r="M307" t="str">
            <v>DE000A1PHFF7EUR</v>
          </cell>
          <cell r="N307">
            <v>315457.41666666669</v>
          </cell>
          <cell r="O307">
            <v>574206.69999999995</v>
          </cell>
          <cell r="P307">
            <v>51.895000000000003</v>
          </cell>
          <cell r="Q307">
            <v>70.400000000000006</v>
          </cell>
          <cell r="R307">
            <v>47.85</v>
          </cell>
        </row>
        <row r="308">
          <cell r="E308" t="str">
            <v>ES0144580Y14EUR</v>
          </cell>
          <cell r="F308">
            <v>10703662.533333333</v>
          </cell>
          <cell r="G308">
            <v>23554889.466666665</v>
          </cell>
          <cell r="H308">
            <v>6179.4650000000001</v>
          </cell>
          <cell r="I308">
            <v>6366.0879999999997</v>
          </cell>
          <cell r="J308">
            <v>10.494999999999999</v>
          </cell>
          <cell r="K308">
            <v>23554889.466666665</v>
          </cell>
          <cell r="L308">
            <v>6179.4650000000001</v>
          </cell>
          <cell r="M308" t="str">
            <v>ES0144580Y14EUR</v>
          </cell>
          <cell r="N308">
            <v>10638612.883333333</v>
          </cell>
          <cell r="O308">
            <v>23506331.733333334</v>
          </cell>
          <cell r="P308">
            <v>6179.4650000000001</v>
          </cell>
          <cell r="Q308">
            <v>6366.0879999999997</v>
          </cell>
          <cell r="R308">
            <v>10.45</v>
          </cell>
        </row>
        <row r="309">
          <cell r="E309" t="str">
            <v>GB0004544929GBX</v>
          </cell>
          <cell r="F309">
            <v>1231379.4915254237</v>
          </cell>
          <cell r="G309">
            <v>2514540.559322034</v>
          </cell>
          <cell r="H309">
            <v>945.93100000000004</v>
          </cell>
          <cell r="I309">
            <v>946.40800000000002</v>
          </cell>
          <cell r="J309">
            <v>1541.5</v>
          </cell>
          <cell r="K309">
            <v>2514540.559322034</v>
          </cell>
          <cell r="L309">
            <v>945.93100000000004</v>
          </cell>
          <cell r="M309" t="str">
            <v>GB0004544929GBX</v>
          </cell>
          <cell r="N309">
            <v>1214285.8813559322</v>
          </cell>
          <cell r="O309">
            <v>2487917.3728813562</v>
          </cell>
          <cell r="P309">
            <v>0</v>
          </cell>
          <cell r="Q309">
            <v>0</v>
          </cell>
          <cell r="R309">
            <v>0</v>
          </cell>
        </row>
        <row r="310">
          <cell r="E310" t="str">
            <v>ES0148396007EUR</v>
          </cell>
          <cell r="F310">
            <v>2949188.7</v>
          </cell>
          <cell r="G310">
            <v>6358018.8166666664</v>
          </cell>
          <cell r="H310">
            <v>1108.7739999999999</v>
          </cell>
          <cell r="I310">
            <v>3116.652</v>
          </cell>
          <cell r="J310">
            <v>28.91</v>
          </cell>
          <cell r="K310">
            <v>6358018.8166666664</v>
          </cell>
          <cell r="L310">
            <v>1108.7739999999999</v>
          </cell>
          <cell r="M310" t="str">
            <v>ES0148396007EUR</v>
          </cell>
          <cell r="N310">
            <v>2939347.35</v>
          </cell>
          <cell r="O310">
            <v>6367267.1500000004</v>
          </cell>
          <cell r="P310">
            <v>1108.7739999999999</v>
          </cell>
          <cell r="Q310">
            <v>3116.652</v>
          </cell>
          <cell r="R310">
            <v>28.91</v>
          </cell>
        </row>
        <row r="311">
          <cell r="E311" t="str">
            <v>ES0118594417EUR</v>
          </cell>
          <cell r="F311">
            <v>743167.33333333337</v>
          </cell>
          <cell r="G311">
            <v>1317106.1166666667</v>
          </cell>
          <cell r="H311">
            <v>124.691</v>
          </cell>
          <cell r="I311">
            <v>176.654</v>
          </cell>
          <cell r="J311">
            <v>9.1349999999999998</v>
          </cell>
          <cell r="K311">
            <v>1317106.1166666667</v>
          </cell>
          <cell r="L311">
            <v>124.691</v>
          </cell>
          <cell r="M311" t="str">
            <v>ES0118594417EUR</v>
          </cell>
          <cell r="N311">
            <v>733705.15</v>
          </cell>
          <cell r="O311">
            <v>1303685.4166666667</v>
          </cell>
          <cell r="P311">
            <v>124.691</v>
          </cell>
          <cell r="Q311">
            <v>176.654</v>
          </cell>
          <cell r="R311">
            <v>8.8699999999999992</v>
          </cell>
        </row>
        <row r="312">
          <cell r="E312" t="str">
            <v>GB0031638363GBp</v>
          </cell>
          <cell r="F312">
            <v>258983.2372881356</v>
          </cell>
          <cell r="G312">
            <v>541828.42372881353</v>
          </cell>
          <cell r="H312">
            <v>161.17699999999999</v>
          </cell>
          <cell r="I312">
            <v>161.393</v>
          </cell>
          <cell r="J312">
            <v>5270</v>
          </cell>
          <cell r="K312">
            <v>541828.42372881353</v>
          </cell>
          <cell r="L312">
            <v>161.17699999999999</v>
          </cell>
          <cell r="M312" t="e">
            <v>#N/A</v>
          </cell>
          <cell r="N312">
            <v>257926.96610169491</v>
          </cell>
          <cell r="O312">
            <v>545467.37288135593</v>
          </cell>
          <cell r="P312">
            <v>0</v>
          </cell>
          <cell r="Q312">
            <v>0</v>
          </cell>
          <cell r="R312">
            <v>0</v>
          </cell>
        </row>
        <row r="313">
          <cell r="E313" t="str">
            <v>IT0000072618EUR</v>
          </cell>
          <cell r="F313">
            <v>75304892.516666666</v>
          </cell>
          <cell r="G313">
            <v>104960560.2</v>
          </cell>
          <cell r="H313">
            <v>17150.905999999999</v>
          </cell>
          <cell r="I313">
            <v>19430.463</v>
          </cell>
          <cell r="J313">
            <v>2.3975</v>
          </cell>
          <cell r="K313">
            <v>104960560.2</v>
          </cell>
          <cell r="L313">
            <v>17150.905999999999</v>
          </cell>
          <cell r="M313" t="str">
            <v>IT0000072618EUR</v>
          </cell>
          <cell r="N313">
            <v>75171904.13333334</v>
          </cell>
          <cell r="O313">
            <v>105296569.45</v>
          </cell>
          <cell r="P313">
            <v>17150.905999999999</v>
          </cell>
          <cell r="Q313">
            <v>19430.463</v>
          </cell>
          <cell r="R313">
            <v>2.3689999999999998</v>
          </cell>
        </row>
        <row r="314">
          <cell r="E314" t="str">
            <v>SE0000107419SEK</v>
          </cell>
          <cell r="F314">
            <v>2810605.881355932</v>
          </cell>
          <cell r="G314">
            <v>4432701.4237288134</v>
          </cell>
          <cell r="H314">
            <v>1686.623</v>
          </cell>
          <cell r="I314">
            <v>1821.9369999999999</v>
          </cell>
          <cell r="J314">
            <v>206.4</v>
          </cell>
          <cell r="K314">
            <v>4432701.4237288134</v>
          </cell>
          <cell r="L314">
            <v>1686.623</v>
          </cell>
          <cell r="M314" t="e">
            <v>#N/A</v>
          </cell>
          <cell r="N314">
            <v>2768535.7288135593</v>
          </cell>
          <cell r="O314">
            <v>4363154.2203389835</v>
          </cell>
          <cell r="P314">
            <v>1686.623</v>
          </cell>
          <cell r="Q314">
            <v>1821.9369999999999</v>
          </cell>
          <cell r="R314">
            <v>206.7</v>
          </cell>
        </row>
        <row r="315">
          <cell r="E315" t="str">
            <v>IT0005211237EUR</v>
          </cell>
          <cell r="F315">
            <v>1446295.0166666666</v>
          </cell>
          <cell r="G315">
            <v>2420022.9833333334</v>
          </cell>
          <cell r="H315">
            <v>481.48700000000002</v>
          </cell>
          <cell r="I315">
            <v>809.76800000000003</v>
          </cell>
          <cell r="J315">
            <v>5.6139999999999999</v>
          </cell>
          <cell r="K315">
            <v>2420022.9833333334</v>
          </cell>
          <cell r="L315">
            <v>481.48700000000002</v>
          </cell>
          <cell r="M315" t="str">
            <v>IT0005211237EUR</v>
          </cell>
          <cell r="N315">
            <v>1447689.6666666667</v>
          </cell>
          <cell r="O315">
            <v>2407178.7666666666</v>
          </cell>
          <cell r="P315">
            <v>481.48700000000002</v>
          </cell>
          <cell r="Q315">
            <v>809.76800000000003</v>
          </cell>
          <cell r="R315">
            <v>5.6040000000000001</v>
          </cell>
        </row>
        <row r="316">
          <cell r="E316" t="str">
            <v>FR0000077919EUR</v>
          </cell>
          <cell r="F316">
            <v>89244.116666666669</v>
          </cell>
          <cell r="G316">
            <v>214435.6</v>
          </cell>
          <cell r="H316">
            <v>73.126000000000005</v>
          </cell>
          <cell r="I316">
            <v>212.90299999999999</v>
          </cell>
          <cell r="J316">
            <v>23.62</v>
          </cell>
          <cell r="K316">
            <v>214435.6</v>
          </cell>
          <cell r="L316">
            <v>73.126000000000005</v>
          </cell>
          <cell r="M316" t="str">
            <v>FR0000077919EUR</v>
          </cell>
          <cell r="N316">
            <v>89587.7</v>
          </cell>
          <cell r="O316">
            <v>218340.83333333334</v>
          </cell>
          <cell r="P316">
            <v>73.126000000000005</v>
          </cell>
          <cell r="Q316">
            <v>212.90299999999999</v>
          </cell>
          <cell r="R316">
            <v>23.74</v>
          </cell>
        </row>
        <row r="317">
          <cell r="E317" t="str">
            <v>PTJMT0AE0001EUR</v>
          </cell>
          <cell r="F317">
            <v>562667.1166666667</v>
          </cell>
          <cell r="G317">
            <v>1084355.7833333334</v>
          </cell>
          <cell r="H317">
            <v>244.292</v>
          </cell>
          <cell r="I317">
            <v>629.29300000000001</v>
          </cell>
          <cell r="J317">
            <v>17.95</v>
          </cell>
          <cell r="K317">
            <v>1084355.7833333334</v>
          </cell>
          <cell r="L317">
            <v>244.292</v>
          </cell>
          <cell r="M317" t="str">
            <v>PTJMT0AE0001EUR</v>
          </cell>
          <cell r="N317">
            <v>565687.23333333328</v>
          </cell>
          <cell r="O317">
            <v>1090677.8500000001</v>
          </cell>
          <cell r="P317">
            <v>244.292</v>
          </cell>
          <cell r="Q317">
            <v>629.29300000000001</v>
          </cell>
          <cell r="R317">
            <v>18.02</v>
          </cell>
        </row>
        <row r="318">
          <cell r="E318" t="str">
            <v>GB00B5N0P849GBp</v>
          </cell>
          <cell r="F318">
            <v>1563086.440677966</v>
          </cell>
          <cell r="G318">
            <v>3184472.2372881356</v>
          </cell>
          <cell r="H318">
            <v>688.303</v>
          </cell>
          <cell r="I318">
            <v>688.33900000000006</v>
          </cell>
          <cell r="J318">
            <v>249.8</v>
          </cell>
          <cell r="K318">
            <v>3184472.2372881356</v>
          </cell>
          <cell r="L318">
            <v>688.303</v>
          </cell>
          <cell r="M318" t="e">
            <v>#N/A</v>
          </cell>
          <cell r="N318">
            <v>1543815.7966101696</v>
          </cell>
          <cell r="O318">
            <v>3150903.779661017</v>
          </cell>
          <cell r="P318">
            <v>0</v>
          </cell>
          <cell r="Q318">
            <v>0</v>
          </cell>
          <cell r="R318">
            <v>0</v>
          </cell>
        </row>
        <row r="319">
          <cell r="E319" t="str">
            <v>CH0102484968CHF</v>
          </cell>
          <cell r="F319">
            <v>469193.58333333331</v>
          </cell>
          <cell r="G319">
            <v>735503.03333333333</v>
          </cell>
          <cell r="H319">
            <v>218.523</v>
          </cell>
          <cell r="I319">
            <v>221.22399999999999</v>
          </cell>
          <cell r="J319">
            <v>62.6</v>
          </cell>
          <cell r="K319">
            <v>735503.03333333333</v>
          </cell>
          <cell r="L319">
            <v>218.523</v>
          </cell>
          <cell r="M319" t="str">
            <v>CH0102484968CHF</v>
          </cell>
          <cell r="N319">
            <v>470575.36666666664</v>
          </cell>
          <cell r="O319">
            <v>738057.48333333328</v>
          </cell>
          <cell r="P319">
            <v>218.523</v>
          </cell>
          <cell r="Q319">
            <v>221.22399999999999</v>
          </cell>
          <cell r="R319">
            <v>63.16</v>
          </cell>
        </row>
        <row r="320">
          <cell r="E320" t="str">
            <v>IE0004906560EUR</v>
          </cell>
          <cell r="F320">
            <v>0</v>
          </cell>
          <cell r="G320">
            <v>536526.8833333333</v>
          </cell>
          <cell r="H320">
            <v>0</v>
          </cell>
          <cell r="I320">
            <v>0</v>
          </cell>
          <cell r="J320">
            <v>0</v>
          </cell>
          <cell r="K320">
            <v>536526.8833333333</v>
          </cell>
          <cell r="L320">
            <v>0</v>
          </cell>
          <cell r="M320" t="str">
            <v>IE0004906560EUR</v>
          </cell>
          <cell r="N320">
            <v>0</v>
          </cell>
          <cell r="O320">
            <v>534000.1</v>
          </cell>
          <cell r="P320">
            <v>0</v>
          </cell>
          <cell r="Q320">
            <v>0</v>
          </cell>
          <cell r="R320">
            <v>0</v>
          </cell>
        </row>
        <row r="321">
          <cell r="E321" t="str">
            <v>GB0033195214GBp</v>
          </cell>
          <cell r="F321">
            <v>4124279.220338983</v>
          </cell>
          <cell r="G321">
            <v>8534378.1864406783</v>
          </cell>
          <cell r="H321">
            <v>2110.8809999999999</v>
          </cell>
          <cell r="I321">
            <v>2111.5059999999999</v>
          </cell>
          <cell r="J321">
            <v>350.3</v>
          </cell>
          <cell r="K321">
            <v>8534378.1864406783</v>
          </cell>
          <cell r="L321">
            <v>2110.8809999999999</v>
          </cell>
          <cell r="M321" t="e">
            <v>#N/A</v>
          </cell>
          <cell r="N321">
            <v>4080006.3728813562</v>
          </cell>
          <cell r="O321">
            <v>8497306.0338983051</v>
          </cell>
          <cell r="P321">
            <v>0</v>
          </cell>
          <cell r="Q321">
            <v>0</v>
          </cell>
          <cell r="R321">
            <v>0</v>
          </cell>
        </row>
        <row r="322">
          <cell r="E322" t="str">
            <v>IE0004927939EUR</v>
          </cell>
          <cell r="F322">
            <v>229113.68333333332</v>
          </cell>
          <cell r="G322">
            <v>437891.95</v>
          </cell>
          <cell r="H322">
            <v>151.98500000000001</v>
          </cell>
          <cell r="I322">
            <v>181.20699999999999</v>
          </cell>
          <cell r="J322">
            <v>96.78</v>
          </cell>
          <cell r="K322">
            <v>437891.95</v>
          </cell>
          <cell r="L322">
            <v>151.98500000000001</v>
          </cell>
          <cell r="M322" t="str">
            <v>IE0004927939EUR</v>
          </cell>
          <cell r="N322">
            <v>226396.01666666666</v>
          </cell>
          <cell r="O322">
            <v>433979.53333333333</v>
          </cell>
          <cell r="P322">
            <v>151.98500000000001</v>
          </cell>
          <cell r="Q322">
            <v>181.20699999999999</v>
          </cell>
          <cell r="R322">
            <v>96.64</v>
          </cell>
        </row>
        <row r="323">
          <cell r="E323" t="str">
            <v>SE0014684528SEK</v>
          </cell>
          <cell r="F323">
            <v>759175.50847457629</v>
          </cell>
          <cell r="G323">
            <v>1194604.1864406781</v>
          </cell>
          <cell r="H323">
            <v>241.178</v>
          </cell>
          <cell r="I323">
            <v>242.154</v>
          </cell>
          <cell r="J323">
            <v>338.1</v>
          </cell>
          <cell r="K323">
            <v>1194604.1864406781</v>
          </cell>
          <cell r="L323">
            <v>241.178</v>
          </cell>
          <cell r="M323" t="e">
            <v>#N/A</v>
          </cell>
          <cell r="N323">
            <v>764624.59322033904</v>
          </cell>
          <cell r="O323">
            <v>1200630.6610169492</v>
          </cell>
          <cell r="P323">
            <v>241.178</v>
          </cell>
          <cell r="Q323">
            <v>242.154</v>
          </cell>
          <cell r="R323">
            <v>339.3</v>
          </cell>
        </row>
        <row r="324">
          <cell r="E324" t="str">
            <v>FI0009013403EUR</v>
          </cell>
          <cell r="F324">
            <v>550566.47457627114</v>
          </cell>
          <cell r="G324">
            <v>1083791.1166666667</v>
          </cell>
          <cell r="H324">
            <v>362.596</v>
          </cell>
          <cell r="I324">
            <v>453.18700000000001</v>
          </cell>
          <cell r="J324">
            <v>70.239999999999995</v>
          </cell>
          <cell r="K324">
            <v>1083791.1166666667</v>
          </cell>
          <cell r="L324">
            <v>362.596</v>
          </cell>
          <cell r="M324" t="str">
            <v>FI0009013403EUR</v>
          </cell>
          <cell r="N324">
            <v>544105.05084745761</v>
          </cell>
          <cell r="O324">
            <v>1083536.55</v>
          </cell>
          <cell r="P324">
            <v>362.596</v>
          </cell>
          <cell r="Q324">
            <v>453.18700000000001</v>
          </cell>
          <cell r="R324">
            <v>71.56</v>
          </cell>
        </row>
        <row r="325">
          <cell r="E325" t="str">
            <v>CH0025238863CHF</v>
          </cell>
          <cell r="F325">
            <v>126273</v>
          </cell>
          <cell r="G325">
            <v>215660.56666666668</v>
          </cell>
          <cell r="H325">
            <v>55.395000000000003</v>
          </cell>
          <cell r="I325">
            <v>120</v>
          </cell>
          <cell r="J325">
            <v>335.1</v>
          </cell>
          <cell r="K325">
            <v>215660.56666666668</v>
          </cell>
          <cell r="L325">
            <v>55.395000000000003</v>
          </cell>
          <cell r="M325" t="str">
            <v>CH0025238863CHF</v>
          </cell>
          <cell r="N325">
            <v>124923.21666666666</v>
          </cell>
          <cell r="O325">
            <v>213831.35</v>
          </cell>
          <cell r="P325">
            <v>55.395000000000003</v>
          </cell>
          <cell r="Q325">
            <v>120</v>
          </cell>
          <cell r="R325">
            <v>337.6</v>
          </cell>
        </row>
        <row r="326">
          <cell r="E326" t="str">
            <v>DE0005470405EUR</v>
          </cell>
          <cell r="F326">
            <v>237617.88333333333</v>
          </cell>
          <cell r="G326">
            <v>521258.08333333331</v>
          </cell>
          <cell r="H326">
            <v>87.078000000000003</v>
          </cell>
          <cell r="I326">
            <v>87.447999999999993</v>
          </cell>
          <cell r="J326">
            <v>61.74</v>
          </cell>
          <cell r="K326">
            <v>521258.08333333331</v>
          </cell>
          <cell r="L326">
            <v>87.078000000000003</v>
          </cell>
          <cell r="M326" t="str">
            <v>DE0005470405EUR</v>
          </cell>
          <cell r="N326">
            <v>237173.05</v>
          </cell>
          <cell r="O326">
            <v>520780.56666666665</v>
          </cell>
          <cell r="P326">
            <v>87.078000000000003</v>
          </cell>
          <cell r="Q326">
            <v>87.447999999999993</v>
          </cell>
          <cell r="R326">
            <v>62.62</v>
          </cell>
        </row>
        <row r="327">
          <cell r="E327" t="str">
            <v>GB0005603997GBp</v>
          </cell>
          <cell r="F327">
            <v>9596243.118644068</v>
          </cell>
          <cell r="G327">
            <v>17212780.949152544</v>
          </cell>
          <cell r="H327">
            <v>5968.8419999999996</v>
          </cell>
          <cell r="I327">
            <v>5969.92</v>
          </cell>
          <cell r="J327">
            <v>270.2</v>
          </cell>
          <cell r="K327">
            <v>17212780.949152544</v>
          </cell>
          <cell r="L327">
            <v>5968.8419999999996</v>
          </cell>
          <cell r="M327" t="e">
            <v>#N/A</v>
          </cell>
          <cell r="N327">
            <v>9519716.8305084743</v>
          </cell>
          <cell r="O327">
            <v>17129887.983050849</v>
          </cell>
          <cell r="P327">
            <v>0</v>
          </cell>
          <cell r="Q327">
            <v>0</v>
          </cell>
          <cell r="R327">
            <v>0</v>
          </cell>
        </row>
        <row r="328">
          <cell r="E328" t="str">
            <v>IT0003856405EUR</v>
          </cell>
          <cell r="F328">
            <v>3861204.1833333331</v>
          </cell>
          <cell r="G328">
            <v>5265969.4666666668</v>
          </cell>
          <cell r="H328">
            <v>394.71600000000001</v>
          </cell>
          <cell r="I328">
            <v>578.15</v>
          </cell>
          <cell r="J328">
            <v>6.8979999999999997</v>
          </cell>
          <cell r="K328">
            <v>5265969.4666666668</v>
          </cell>
          <cell r="L328">
            <v>394.71600000000001</v>
          </cell>
          <cell r="M328" t="str">
            <v>IT0003856405EUR</v>
          </cell>
          <cell r="N328">
            <v>3919519.5</v>
          </cell>
          <cell r="O328">
            <v>5318900.5</v>
          </cell>
          <cell r="P328">
            <v>394.71600000000001</v>
          </cell>
          <cell r="Q328">
            <v>578.15</v>
          </cell>
          <cell r="R328">
            <v>6.88</v>
          </cell>
        </row>
        <row r="329">
          <cell r="E329" t="str">
            <v>IE00BZ12WP82EUR</v>
          </cell>
          <cell r="F329">
            <v>615138.6333333333</v>
          </cell>
          <cell r="G329">
            <v>0</v>
          </cell>
          <cell r="H329">
            <v>514.86099999999999</v>
          </cell>
          <cell r="I329">
            <v>515.55700000000002</v>
          </cell>
          <cell r="J329">
            <v>267.2</v>
          </cell>
          <cell r="K329">
            <v>615138.6333333333</v>
          </cell>
          <cell r="L329">
            <v>514.86099999999999</v>
          </cell>
          <cell r="M329" t="str">
            <v>IE00BZ12WP82EUR</v>
          </cell>
          <cell r="N329">
            <v>614859.03333333333</v>
          </cell>
          <cell r="O329">
            <v>0</v>
          </cell>
          <cell r="P329">
            <v>514.86099999999999</v>
          </cell>
          <cell r="Q329">
            <v>515.55700000000002</v>
          </cell>
          <cell r="R329">
            <v>267.75</v>
          </cell>
        </row>
        <row r="330">
          <cell r="E330" t="str">
            <v>CH0025751329CHF</v>
          </cell>
          <cell r="F330">
            <v>776803.08333333337</v>
          </cell>
          <cell r="G330">
            <v>1147961.05</v>
          </cell>
          <cell r="H330">
            <v>160.815</v>
          </cell>
          <cell r="I330">
            <v>173.107</v>
          </cell>
          <cell r="J330">
            <v>93.64</v>
          </cell>
          <cell r="K330">
            <v>1147961.05</v>
          </cell>
          <cell r="L330">
            <v>160.815</v>
          </cell>
          <cell r="M330" t="str">
            <v>CH0025751329CHF</v>
          </cell>
          <cell r="N330">
            <v>765242.6333333333</v>
          </cell>
          <cell r="O330">
            <v>1132996.2166666666</v>
          </cell>
          <cell r="P330">
            <v>160.815</v>
          </cell>
          <cell r="Q330">
            <v>173.107</v>
          </cell>
          <cell r="R330">
            <v>96.64</v>
          </cell>
        </row>
        <row r="331">
          <cell r="E331" t="str">
            <v>CH0013841017CHF</v>
          </cell>
          <cell r="F331">
            <v>150078.41666666666</v>
          </cell>
          <cell r="G331">
            <v>239780.36666666667</v>
          </cell>
          <cell r="H331">
            <v>74.212999999999994</v>
          </cell>
          <cell r="I331">
            <v>74.468999999999994</v>
          </cell>
          <cell r="J331">
            <v>775</v>
          </cell>
          <cell r="K331">
            <v>239780.36666666667</v>
          </cell>
          <cell r="L331">
            <v>74.212999999999994</v>
          </cell>
          <cell r="M331" t="str">
            <v>CH0013841017CHF</v>
          </cell>
          <cell r="N331">
            <v>155881.41666666666</v>
          </cell>
          <cell r="O331">
            <v>250984.35</v>
          </cell>
          <cell r="P331">
            <v>74.212999999999994</v>
          </cell>
          <cell r="Q331">
            <v>74.468999999999994</v>
          </cell>
          <cell r="R331">
            <v>775.8</v>
          </cell>
        </row>
        <row r="332">
          <cell r="E332" t="str">
            <v>ES0124244E34EUR</v>
          </cell>
          <cell r="F332">
            <v>2650990.4333333331</v>
          </cell>
          <cell r="G332">
            <v>4680322.5166666666</v>
          </cell>
          <cell r="H332">
            <v>958.66399999999999</v>
          </cell>
          <cell r="I332">
            <v>3079.5529999999999</v>
          </cell>
          <cell r="J332">
            <v>1.8260000000000001</v>
          </cell>
          <cell r="K332">
            <v>4680322.5166666666</v>
          </cell>
          <cell r="L332">
            <v>958.66399999999999</v>
          </cell>
          <cell r="M332" t="str">
            <v>ES0124244E34EUR</v>
          </cell>
          <cell r="N332">
            <v>2652703.6166666667</v>
          </cell>
          <cell r="O332">
            <v>4658495.1333333338</v>
          </cell>
          <cell r="P332">
            <v>958.66399999999999</v>
          </cell>
          <cell r="Q332">
            <v>3079.5529999999999</v>
          </cell>
          <cell r="R332">
            <v>1.8340000000000001</v>
          </cell>
        </row>
        <row r="333">
          <cell r="E333" t="str">
            <v>GB0031274896GBp</v>
          </cell>
          <cell r="F333">
            <v>6117827.7796610165</v>
          </cell>
          <cell r="G333">
            <v>12158622.593220338</v>
          </cell>
          <cell r="H333">
            <v>1957.471</v>
          </cell>
          <cell r="I333">
            <v>1958.1020000000001</v>
          </cell>
          <cell r="J333">
            <v>179.5</v>
          </cell>
          <cell r="K333">
            <v>12158622.593220338</v>
          </cell>
          <cell r="L333">
            <v>1957.471</v>
          </cell>
          <cell r="M333" t="e">
            <v>#N/A</v>
          </cell>
          <cell r="N333">
            <v>6138509.0508474577</v>
          </cell>
          <cell r="O333">
            <v>12028605.915254237</v>
          </cell>
          <cell r="P333">
            <v>0</v>
          </cell>
          <cell r="Q333">
            <v>0</v>
          </cell>
          <cell r="R333">
            <v>0</v>
          </cell>
        </row>
        <row r="334">
          <cell r="E334" t="str">
            <v>DE0006599905EUR</v>
          </cell>
          <cell r="F334">
            <v>309308.58333333331</v>
          </cell>
          <cell r="G334">
            <v>617838.55000000005</v>
          </cell>
          <cell r="H334">
            <v>129.24199999999999</v>
          </cell>
          <cell r="I334">
            <v>129.24199999999999</v>
          </cell>
          <cell r="J334">
            <v>201.2</v>
          </cell>
          <cell r="K334">
            <v>617838.55000000005</v>
          </cell>
          <cell r="L334">
            <v>129.24199999999999</v>
          </cell>
          <cell r="M334" t="str">
            <v>DE0006599905EUR</v>
          </cell>
          <cell r="N334">
            <v>309867.83333333331</v>
          </cell>
          <cell r="O334">
            <v>628828.56666666665</v>
          </cell>
          <cell r="P334">
            <v>129.24199999999999</v>
          </cell>
          <cell r="Q334">
            <v>129.24199999999999</v>
          </cell>
          <cell r="R334">
            <v>202.2</v>
          </cell>
        </row>
        <row r="335">
          <cell r="E335" t="str">
            <v>FI0009014575EUR</v>
          </cell>
          <cell r="F335">
            <v>1548944.8135593219</v>
          </cell>
          <cell r="G335">
            <v>2869508.45</v>
          </cell>
          <cell r="H335">
            <v>689.06200000000001</v>
          </cell>
          <cell r="I335">
            <v>828.97199999999998</v>
          </cell>
          <cell r="J335">
            <v>9.0440000000000005</v>
          </cell>
          <cell r="K335">
            <v>2869508.45</v>
          </cell>
          <cell r="L335">
            <v>689.06200000000001</v>
          </cell>
          <cell r="M335" t="str">
            <v>FI0009014575EUR</v>
          </cell>
          <cell r="N335">
            <v>1542915.0508474577</v>
          </cell>
          <cell r="O335">
            <v>2875436.9</v>
          </cell>
          <cell r="P335">
            <v>689.06200000000001</v>
          </cell>
          <cell r="Q335">
            <v>828.97199999999998</v>
          </cell>
          <cell r="R335">
            <v>9.1020000000000003</v>
          </cell>
        </row>
        <row r="336">
          <cell r="E336" t="str">
            <v>SE0000412371SEK</v>
          </cell>
          <cell r="F336">
            <v>274664.79661016952</v>
          </cell>
          <cell r="G336">
            <v>440704.35593220341</v>
          </cell>
          <cell r="H336">
            <v>97.796000000000006</v>
          </cell>
          <cell r="I336">
            <v>110.145</v>
          </cell>
          <cell r="J336">
            <v>123</v>
          </cell>
          <cell r="K336">
            <v>440704.35593220341</v>
          </cell>
          <cell r="L336">
            <v>97.796000000000006</v>
          </cell>
          <cell r="M336" t="str">
            <v>SE0000412371SEK</v>
          </cell>
          <cell r="N336">
            <v>269705.4745762712</v>
          </cell>
          <cell r="O336">
            <v>437162.10169491527</v>
          </cell>
          <cell r="P336">
            <v>97.796000000000006</v>
          </cell>
          <cell r="Q336">
            <v>110.145</v>
          </cell>
          <cell r="R336">
            <v>120.4</v>
          </cell>
        </row>
        <row r="337">
          <cell r="E337" t="str">
            <v>GB0006043169GBp</v>
          </cell>
          <cell r="F337">
            <v>9478543.3898305092</v>
          </cell>
          <cell r="G337">
            <v>18627287.559322033</v>
          </cell>
          <cell r="H337">
            <v>2413.5770000000002</v>
          </cell>
          <cell r="I337">
            <v>2419.2730000000001</v>
          </cell>
          <cell r="J337">
            <v>290</v>
          </cell>
          <cell r="K337">
            <v>18627287.559322033</v>
          </cell>
          <cell r="L337">
            <v>2413.5770000000002</v>
          </cell>
          <cell r="M337" t="e">
            <v>#N/A</v>
          </cell>
          <cell r="N337">
            <v>9394904.8135593217</v>
          </cell>
          <cell r="O337">
            <v>18475093.644067798</v>
          </cell>
          <cell r="P337">
            <v>0</v>
          </cell>
          <cell r="Q337">
            <v>0</v>
          </cell>
          <cell r="R337">
            <v>0</v>
          </cell>
        </row>
        <row r="338">
          <cell r="E338" t="str">
            <v>DE000A0D9PT0EUR</v>
          </cell>
          <cell r="F338">
            <v>134979.33333333334</v>
          </cell>
          <cell r="G338">
            <v>255884.45</v>
          </cell>
          <cell r="H338">
            <v>53.421999999999997</v>
          </cell>
          <cell r="I338">
            <v>53.421999999999997</v>
          </cell>
          <cell r="J338">
            <v>194.35</v>
          </cell>
          <cell r="K338">
            <v>255884.45</v>
          </cell>
          <cell r="L338">
            <v>53.421999999999997</v>
          </cell>
          <cell r="M338" t="str">
            <v>DE000A0D9PT0EUR</v>
          </cell>
          <cell r="N338">
            <v>133326.51666666666</v>
          </cell>
          <cell r="O338">
            <v>253937.31666666668</v>
          </cell>
          <cell r="P338">
            <v>53.399000000000001</v>
          </cell>
          <cell r="Q338">
            <v>53.399000000000001</v>
          </cell>
          <cell r="R338">
            <v>196.4</v>
          </cell>
        </row>
        <row r="339">
          <cell r="E339" t="str">
            <v>GB00BDR05C01GBp</v>
          </cell>
          <cell r="F339">
            <v>4801838.5084745763</v>
          </cell>
          <cell r="G339">
            <v>8853695.6101694908</v>
          </cell>
          <cell r="H339">
            <v>3615.4679999999998</v>
          </cell>
          <cell r="I339">
            <v>3616.8890000000001</v>
          </cell>
          <cell r="J339">
            <v>941.3</v>
          </cell>
          <cell r="K339">
            <v>8853695.6101694908</v>
          </cell>
          <cell r="L339">
            <v>3615.4679999999998</v>
          </cell>
          <cell r="M339" t="e">
            <v>#N/A</v>
          </cell>
          <cell r="N339">
            <v>4793173.5254237289</v>
          </cell>
          <cell r="O339">
            <v>8847169.8644067794</v>
          </cell>
          <cell r="P339">
            <v>0</v>
          </cell>
          <cell r="Q339">
            <v>0</v>
          </cell>
          <cell r="R339">
            <v>0</v>
          </cell>
        </row>
        <row r="340">
          <cell r="E340" t="str">
            <v>ES0116870314EUR</v>
          </cell>
          <cell r="F340">
            <v>674802.08333333337</v>
          </cell>
          <cell r="G340">
            <v>1270649.8500000001</v>
          </cell>
          <cell r="H340">
            <v>469.24200000000002</v>
          </cell>
          <cell r="I340">
            <v>969.61400000000003</v>
          </cell>
          <cell r="J340">
            <v>21.8</v>
          </cell>
          <cell r="K340">
            <v>1270649.8500000001</v>
          </cell>
          <cell r="L340">
            <v>469.24200000000002</v>
          </cell>
          <cell r="M340" t="str">
            <v>ES0116870314EUR</v>
          </cell>
          <cell r="N340">
            <v>680258.43333333335</v>
          </cell>
          <cell r="O340">
            <v>1282448.0166666666</v>
          </cell>
          <cell r="P340">
            <v>469.24200000000002</v>
          </cell>
          <cell r="Q340">
            <v>969.61400000000003</v>
          </cell>
          <cell r="R340">
            <v>21.81</v>
          </cell>
        </row>
        <row r="341">
          <cell r="E341" t="str">
            <v>FI4000440664EUR</v>
          </cell>
          <cell r="F341">
            <v>228750.40677966102</v>
          </cell>
          <cell r="G341">
            <v>412393.15254237287</v>
          </cell>
          <cell r="H341">
            <v>91.59</v>
          </cell>
          <cell r="I341">
            <v>150.34800000000001</v>
          </cell>
          <cell r="J341">
            <v>13.1</v>
          </cell>
          <cell r="K341">
            <v>412393.15254237287</v>
          </cell>
          <cell r="L341">
            <v>91.59</v>
          </cell>
          <cell r="M341" t="str">
            <v>FI4000440664EUR</v>
          </cell>
          <cell r="N341">
            <v>226842.98305084746</v>
          </cell>
          <cell r="O341">
            <v>409902.93220338982</v>
          </cell>
          <cell r="P341">
            <v>91.59</v>
          </cell>
          <cell r="Q341">
            <v>150.34800000000001</v>
          </cell>
          <cell r="R341">
            <v>12.94</v>
          </cell>
        </row>
        <row r="342">
          <cell r="E342" t="str">
            <v>FI0009013296EUR</v>
          </cell>
          <cell r="F342">
            <v>743659.779661017</v>
          </cell>
          <cell r="G342">
            <v>1451129.6666666667</v>
          </cell>
          <cell r="H342">
            <v>462.18799999999999</v>
          </cell>
          <cell r="I342">
            <v>769.21100000000001</v>
          </cell>
          <cell r="J342">
            <v>51.54</v>
          </cell>
          <cell r="K342">
            <v>1451129.6666666667</v>
          </cell>
          <cell r="L342">
            <v>462.18799999999999</v>
          </cell>
          <cell r="M342" t="str">
            <v>FI0009013296EUR</v>
          </cell>
          <cell r="N342">
            <v>734650.6101694915</v>
          </cell>
          <cell r="O342">
            <v>1439901.65</v>
          </cell>
          <cell r="P342">
            <v>462.18799999999999</v>
          </cell>
          <cell r="Q342">
            <v>769.21100000000001</v>
          </cell>
          <cell r="R342">
            <v>50.84</v>
          </cell>
        </row>
        <row r="343">
          <cell r="E343" t="str">
            <v>CH0038863350CHF</v>
          </cell>
          <cell r="F343">
            <v>3064122.2166666668</v>
          </cell>
          <cell r="G343">
            <v>4431881.55</v>
          </cell>
          <cell r="H343">
            <v>2647.7020000000002</v>
          </cell>
          <cell r="I343">
            <v>2815</v>
          </cell>
          <cell r="J343">
            <v>115.74</v>
          </cell>
          <cell r="K343">
            <v>4431881.55</v>
          </cell>
          <cell r="L343">
            <v>2647.7020000000002</v>
          </cell>
          <cell r="M343" t="str">
            <v>CH0038863350CHF</v>
          </cell>
          <cell r="N343">
            <v>3038059.05</v>
          </cell>
          <cell r="O343">
            <v>4402781.7833333332</v>
          </cell>
          <cell r="P343">
            <v>2647.7020000000002</v>
          </cell>
          <cell r="Q343">
            <v>2815</v>
          </cell>
          <cell r="R343">
            <v>116.98</v>
          </cell>
        </row>
        <row r="344">
          <cell r="E344" t="str">
            <v>FI0009005318EUR</v>
          </cell>
          <cell r="F344">
            <v>356227.62711864407</v>
          </cell>
          <cell r="G344">
            <v>638105.3389830509</v>
          </cell>
          <cell r="H344">
            <v>120.328</v>
          </cell>
          <cell r="I344">
            <v>138.922</v>
          </cell>
          <cell r="J344">
            <v>32.21</v>
          </cell>
          <cell r="K344">
            <v>638105.3389830509</v>
          </cell>
          <cell r="L344">
            <v>120.328</v>
          </cell>
          <cell r="M344" t="str">
            <v>FI0009005318EUR</v>
          </cell>
          <cell r="N344">
            <v>354035.15254237287</v>
          </cell>
          <cell r="O344">
            <v>635466.10169491521</v>
          </cell>
          <cell r="P344">
            <v>120.328</v>
          </cell>
          <cell r="Q344">
            <v>138.922</v>
          </cell>
          <cell r="R344">
            <v>32.700000000000003</v>
          </cell>
        </row>
        <row r="345">
          <cell r="E345" t="str">
            <v>FI4000297767SEK</v>
          </cell>
          <cell r="F345">
            <v>5526168.6949152546</v>
          </cell>
          <cell r="G345">
            <v>2931397.8666666667</v>
          </cell>
          <cell r="H345">
            <v>3105.9360000000001</v>
          </cell>
          <cell r="I345">
            <v>4049.9520000000002</v>
          </cell>
          <cell r="J345">
            <v>101.42</v>
          </cell>
          <cell r="K345">
            <v>2931397.8666666667</v>
          </cell>
          <cell r="L345">
            <v>3105.9360000000001</v>
          </cell>
          <cell r="M345" t="str">
            <v>FI4000297767SEK</v>
          </cell>
          <cell r="N345">
            <v>5526539.4067796608</v>
          </cell>
          <cell r="O345">
            <v>2911482.9666666668</v>
          </cell>
          <cell r="P345">
            <v>3105.9360000000001</v>
          </cell>
          <cell r="Q345">
            <v>4049.9520000000002</v>
          </cell>
          <cell r="R345">
            <v>102.68</v>
          </cell>
        </row>
        <row r="346">
          <cell r="E346" t="str">
            <v>PTZON0AM0006EUR</v>
          </cell>
          <cell r="F346">
            <v>737146.68333333335</v>
          </cell>
          <cell r="G346">
            <v>1217997.4333333333</v>
          </cell>
          <cell r="H346">
            <v>204.405</v>
          </cell>
          <cell r="I346">
            <v>515.16099999999994</v>
          </cell>
          <cell r="J346">
            <v>3.57</v>
          </cell>
          <cell r="K346">
            <v>1217997.4333333333</v>
          </cell>
          <cell r="L346">
            <v>204.405</v>
          </cell>
          <cell r="M346" t="str">
            <v>PTZON0AM0006EUR</v>
          </cell>
          <cell r="N346">
            <v>733624.98333333328</v>
          </cell>
          <cell r="O346">
            <v>1217291.3999999999</v>
          </cell>
          <cell r="P346">
            <v>204.405</v>
          </cell>
          <cell r="Q346">
            <v>515.16099999999994</v>
          </cell>
          <cell r="R346">
            <v>3.55</v>
          </cell>
        </row>
        <row r="347">
          <cell r="E347" t="str">
            <v>CH0012005267CHF</v>
          </cell>
          <cell r="F347">
            <v>3322291.6666666665</v>
          </cell>
          <cell r="G347">
            <v>4688000.833333333</v>
          </cell>
          <cell r="H347">
            <v>2337.6909999999998</v>
          </cell>
          <cell r="I347">
            <v>2434.4209999999998</v>
          </cell>
          <cell r="J347">
            <v>84.79</v>
          </cell>
          <cell r="K347">
            <v>4688000.833333333</v>
          </cell>
          <cell r="L347">
            <v>2337.6909999999998</v>
          </cell>
          <cell r="M347" t="str">
            <v>CH0012005267CHF</v>
          </cell>
          <cell r="N347">
            <v>3301793.15</v>
          </cell>
          <cell r="O347">
            <v>4658508.55</v>
          </cell>
          <cell r="P347">
            <v>2337.6909999999998</v>
          </cell>
          <cell r="Q347">
            <v>2434.4209999999998</v>
          </cell>
          <cell r="R347">
            <v>84.07</v>
          </cell>
        </row>
        <row r="348">
          <cell r="E348" t="str">
            <v>DK0060534915DKK</v>
          </cell>
          <cell r="F348">
            <v>1887921.6666666667</v>
          </cell>
          <cell r="G348">
            <v>3482378.7333333334</v>
          </cell>
          <cell r="H348">
            <v>1631.9090000000001</v>
          </cell>
          <cell r="I348">
            <v>1772.5640000000001</v>
          </cell>
          <cell r="J348">
            <v>627.70000000000005</v>
          </cell>
          <cell r="K348">
            <v>3482378.7333333334</v>
          </cell>
          <cell r="L348">
            <v>1631.9090000000001</v>
          </cell>
          <cell r="M348" t="str">
            <v>DK0060534915DKK</v>
          </cell>
          <cell r="N348">
            <v>1814907.7333333334</v>
          </cell>
          <cell r="O348">
            <v>3393917.3333333335</v>
          </cell>
          <cell r="P348">
            <v>1632.309</v>
          </cell>
          <cell r="Q348">
            <v>1772.5640000000001</v>
          </cell>
          <cell r="R348">
            <v>644.20000000000005</v>
          </cell>
        </row>
        <row r="349">
          <cell r="E349" t="str">
            <v>DK0060336014DKK</v>
          </cell>
          <cell r="F349">
            <v>328233.46666666667</v>
          </cell>
          <cell r="G349">
            <v>639460.80000000005</v>
          </cell>
          <cell r="H349">
            <v>203.61199999999999</v>
          </cell>
          <cell r="I349">
            <v>228.256</v>
          </cell>
          <cell r="J349">
            <v>508.8</v>
          </cell>
          <cell r="K349">
            <v>639460.80000000005</v>
          </cell>
          <cell r="L349">
            <v>203.61199999999999</v>
          </cell>
          <cell r="M349" t="str">
            <v>DK0060336014DKK</v>
          </cell>
          <cell r="N349">
            <v>325582.18333333335</v>
          </cell>
          <cell r="O349">
            <v>635068.3666666667</v>
          </cell>
          <cell r="P349">
            <v>203.61199999999999</v>
          </cell>
          <cell r="Q349">
            <v>228.256</v>
          </cell>
          <cell r="R349">
            <v>507.8</v>
          </cell>
        </row>
        <row r="350">
          <cell r="E350" t="str">
            <v>ES0142090317EUR</v>
          </cell>
          <cell r="F350">
            <v>0</v>
          </cell>
          <cell r="G350">
            <v>2294857.65</v>
          </cell>
          <cell r="H350">
            <v>0</v>
          </cell>
          <cell r="I350">
            <v>0</v>
          </cell>
          <cell r="J350">
            <v>0</v>
          </cell>
          <cell r="K350">
            <v>2294857.65</v>
          </cell>
          <cell r="L350">
            <v>0</v>
          </cell>
          <cell r="M350" t="str">
            <v>ES0142090317EUR</v>
          </cell>
          <cell r="N350">
            <v>0</v>
          </cell>
          <cell r="O350">
            <v>2376005.0666666669</v>
          </cell>
          <cell r="P350">
            <v>0</v>
          </cell>
          <cell r="Q350">
            <v>0</v>
          </cell>
          <cell r="R350">
            <v>0</v>
          </cell>
        </row>
        <row r="351">
          <cell r="E351" t="str">
            <v>AT0000743059EUR</v>
          </cell>
          <cell r="F351">
            <v>343606.31666666665</v>
          </cell>
          <cell r="G351">
            <v>660997.4</v>
          </cell>
          <cell r="H351">
            <v>142.691</v>
          </cell>
          <cell r="I351">
            <v>327.27300000000002</v>
          </cell>
          <cell r="J351">
            <v>46.93</v>
          </cell>
          <cell r="K351">
            <v>660997.4</v>
          </cell>
          <cell r="L351">
            <v>142.691</v>
          </cell>
          <cell r="M351" t="str">
            <v>AT0000743059EUR</v>
          </cell>
          <cell r="N351">
            <v>342223.9</v>
          </cell>
          <cell r="O351">
            <v>661767.33333333337</v>
          </cell>
          <cell r="P351">
            <v>142.691</v>
          </cell>
          <cell r="Q351">
            <v>327.27300000000002</v>
          </cell>
          <cell r="R351">
            <v>47.31</v>
          </cell>
        </row>
        <row r="352">
          <cell r="E352" t="str">
            <v>CH0024608827CHF</v>
          </cell>
          <cell r="F352">
            <v>38159.616666666669</v>
          </cell>
          <cell r="G352">
            <v>57997.583333333336</v>
          </cell>
          <cell r="H352">
            <v>21.879000000000001</v>
          </cell>
          <cell r="I352">
            <v>26.7</v>
          </cell>
          <cell r="J352">
            <v>1624</v>
          </cell>
          <cell r="K352">
            <v>57997.583333333336</v>
          </cell>
          <cell r="L352">
            <v>21.879000000000001</v>
          </cell>
          <cell r="M352" t="str">
            <v>CH0024608827CHF</v>
          </cell>
          <cell r="N352">
            <v>37957.98333333333</v>
          </cell>
          <cell r="O352">
            <v>57647.416666666664</v>
          </cell>
          <cell r="P352">
            <v>21.879000000000001</v>
          </cell>
          <cell r="Q352">
            <v>26.7</v>
          </cell>
          <cell r="R352">
            <v>1622.5</v>
          </cell>
        </row>
        <row r="353">
          <cell r="E353" t="str">
            <v>GB0006776081GBp</v>
          </cell>
          <cell r="F353">
            <v>1224334.6610169492</v>
          </cell>
          <cell r="G353">
            <v>2336765.6101694917</v>
          </cell>
          <cell r="H353">
            <v>754.86900000000003</v>
          </cell>
          <cell r="I353">
            <v>756.58900000000006</v>
          </cell>
          <cell r="J353">
            <v>767.6</v>
          </cell>
          <cell r="K353">
            <v>2336765.6101694917</v>
          </cell>
          <cell r="L353">
            <v>754.86900000000003</v>
          </cell>
          <cell r="M353" t="e">
            <v>#N/A</v>
          </cell>
          <cell r="N353">
            <v>1197891.0508474577</v>
          </cell>
          <cell r="O353">
            <v>2287627.2372881356</v>
          </cell>
          <cell r="P353">
            <v>0</v>
          </cell>
          <cell r="Q353">
            <v>0</v>
          </cell>
          <cell r="R353">
            <v>0</v>
          </cell>
        </row>
        <row r="354">
          <cell r="E354" t="str">
            <v>GB00B0H2K534GBp</v>
          </cell>
          <cell r="F354">
            <v>1390364.7457627119</v>
          </cell>
          <cell r="G354">
            <v>1852019.5762711863</v>
          </cell>
          <cell r="H354">
            <v>280.37799999999999</v>
          </cell>
          <cell r="I354">
            <v>345.91300000000001</v>
          </cell>
          <cell r="J354">
            <v>105.3</v>
          </cell>
          <cell r="K354">
            <v>1852019.5762711863</v>
          </cell>
          <cell r="L354">
            <v>280.37799999999999</v>
          </cell>
          <cell r="M354" t="e">
            <v>#N/A</v>
          </cell>
          <cell r="N354">
            <v>1406161.8305084745</v>
          </cell>
          <cell r="O354">
            <v>1877851.1016949152</v>
          </cell>
          <cell r="P354">
            <v>0</v>
          </cell>
          <cell r="Q354">
            <v>0</v>
          </cell>
          <cell r="R354">
            <v>0</v>
          </cell>
        </row>
        <row r="355">
          <cell r="E355" t="str">
            <v>DE000PAH0038EUR</v>
          </cell>
          <cell r="F355">
            <v>409860.56666666665</v>
          </cell>
          <cell r="G355">
            <v>884214.65</v>
          </cell>
          <cell r="H355">
            <v>153.125</v>
          </cell>
          <cell r="I355">
            <v>153.125</v>
          </cell>
          <cell r="J355">
            <v>85.76</v>
          </cell>
          <cell r="K355">
            <v>884214.65</v>
          </cell>
          <cell r="L355">
            <v>153.125</v>
          </cell>
          <cell r="M355" t="str">
            <v>DE000PAH0038EUR</v>
          </cell>
          <cell r="N355">
            <v>412372.25</v>
          </cell>
          <cell r="O355">
            <v>902341.71666666667</v>
          </cell>
          <cell r="P355">
            <v>153.125</v>
          </cell>
          <cell r="Q355">
            <v>153.125</v>
          </cell>
          <cell r="R355">
            <v>86.9</v>
          </cell>
        </row>
        <row r="356">
          <cell r="E356" t="str">
            <v>GB0007099541GBp</v>
          </cell>
          <cell r="F356">
            <v>3675384.4745762711</v>
          </cell>
          <cell r="G356">
            <v>7237638.4915254237</v>
          </cell>
          <cell r="H356">
            <v>2611.951</v>
          </cell>
          <cell r="I356">
            <v>2615.614</v>
          </cell>
          <cell r="J356">
            <v>1510.001</v>
          </cell>
          <cell r="K356">
            <v>7237638.4915254237</v>
          </cell>
          <cell r="L356">
            <v>2611.951</v>
          </cell>
          <cell r="M356" t="e">
            <v>#N/A</v>
          </cell>
          <cell r="N356">
            <v>3624762.779661017</v>
          </cell>
          <cell r="O356">
            <v>7189703.0508474577</v>
          </cell>
          <cell r="P356">
            <v>0</v>
          </cell>
          <cell r="Q356">
            <v>0</v>
          </cell>
          <cell r="R356">
            <v>0</v>
          </cell>
        </row>
        <row r="357">
          <cell r="E357" t="str">
            <v>IT0004176001EUR</v>
          </cell>
          <cell r="F357">
            <v>614560.81666666665</v>
          </cell>
          <cell r="G357">
            <v>1135129.3500000001</v>
          </cell>
          <cell r="H357">
            <v>253.209</v>
          </cell>
          <cell r="I357">
            <v>268.14400000000001</v>
          </cell>
          <cell r="J357">
            <v>31.87</v>
          </cell>
          <cell r="K357">
            <v>1135129.3500000001</v>
          </cell>
          <cell r="L357">
            <v>253.209</v>
          </cell>
          <cell r="M357" t="str">
            <v>IT0004176001EUR</v>
          </cell>
          <cell r="N357">
            <v>612050.3666666667</v>
          </cell>
          <cell r="O357">
            <v>1135985.8500000001</v>
          </cell>
          <cell r="P357">
            <v>253.209</v>
          </cell>
          <cell r="Q357">
            <v>268.14400000000001</v>
          </cell>
          <cell r="R357">
            <v>31.95</v>
          </cell>
        </row>
        <row r="358">
          <cell r="E358" t="str">
            <v>FR0000120560EUR</v>
          </cell>
          <cell r="F358">
            <v>46542.73333333333</v>
          </cell>
          <cell r="G358">
            <v>77651.666666666672</v>
          </cell>
          <cell r="H358">
            <v>33.094000000000001</v>
          </cell>
          <cell r="I358">
            <v>34.563000000000002</v>
          </cell>
          <cell r="J358">
            <v>24.02</v>
          </cell>
          <cell r="K358">
            <v>77651.666666666672</v>
          </cell>
          <cell r="L358">
            <v>33.094000000000001</v>
          </cell>
          <cell r="M358" t="str">
            <v>FR0000120560EUR</v>
          </cell>
          <cell r="N358">
            <v>46691.783333333333</v>
          </cell>
          <cell r="O358">
            <v>78740.100000000006</v>
          </cell>
          <cell r="P358">
            <v>33.094000000000001</v>
          </cell>
          <cell r="Q358">
            <v>34.563000000000002</v>
          </cell>
          <cell r="R358">
            <v>23.4</v>
          </cell>
        </row>
        <row r="359">
          <cell r="E359" t="str">
            <v>AT0000606306EUR</v>
          </cell>
          <cell r="F359">
            <v>352686.33333333331</v>
          </cell>
          <cell r="G359">
            <v>563615.58333333337</v>
          </cell>
          <cell r="H359">
            <v>135.49</v>
          </cell>
          <cell r="I359">
            <v>328.94</v>
          </cell>
          <cell r="J359">
            <v>20.34</v>
          </cell>
          <cell r="K359">
            <v>563615.58333333337</v>
          </cell>
          <cell r="L359">
            <v>135.49</v>
          </cell>
          <cell r="M359" t="str">
            <v>AT0000606306EUR</v>
          </cell>
          <cell r="N359">
            <v>355649.83333333331</v>
          </cell>
          <cell r="O359">
            <v>570810.25</v>
          </cell>
          <cell r="P359">
            <v>135.49</v>
          </cell>
          <cell r="Q359">
            <v>328.94</v>
          </cell>
          <cell r="R359">
            <v>20.18</v>
          </cell>
        </row>
        <row r="360">
          <cell r="E360" t="str">
            <v>GB00B24CGK77GBp</v>
          </cell>
          <cell r="F360">
            <v>0</v>
          </cell>
          <cell r="G360">
            <v>2131314.6440677964</v>
          </cell>
          <cell r="H360">
            <v>0</v>
          </cell>
          <cell r="I360">
            <v>0</v>
          </cell>
          <cell r="J360">
            <v>0</v>
          </cell>
          <cell r="K360">
            <v>2131314.6440677964</v>
          </cell>
          <cell r="L360">
            <v>0</v>
          </cell>
          <cell r="M360" t="e">
            <v>#N/A</v>
          </cell>
          <cell r="N360">
            <v>0</v>
          </cell>
          <cell r="O360">
            <v>2092678.559322034</v>
          </cell>
          <cell r="P360">
            <v>0</v>
          </cell>
          <cell r="Q360">
            <v>0</v>
          </cell>
          <cell r="R360">
            <v>0</v>
          </cell>
        </row>
        <row r="361">
          <cell r="E361" t="str">
            <v>ES0173093024EUR</v>
          </cell>
          <cell r="F361">
            <v>2096409.4333333333</v>
          </cell>
          <cell r="G361">
            <v>3923282.8</v>
          </cell>
          <cell r="H361">
            <v>403.71100000000001</v>
          </cell>
          <cell r="I361">
            <v>541.08000000000004</v>
          </cell>
          <cell r="J361">
            <v>16.89</v>
          </cell>
          <cell r="K361">
            <v>3923282.8</v>
          </cell>
          <cell r="L361">
            <v>403.71100000000001</v>
          </cell>
          <cell r="M361" t="str">
            <v>ES0173093024EUR</v>
          </cell>
          <cell r="N361">
            <v>2013461.0166666666</v>
          </cell>
          <cell r="O361">
            <v>3807431.5833333335</v>
          </cell>
          <cell r="P361">
            <v>403.71100000000001</v>
          </cell>
          <cell r="Q361">
            <v>541.08000000000004</v>
          </cell>
          <cell r="R361">
            <v>17.065000000000001</v>
          </cell>
        </row>
        <row r="362">
          <cell r="E362" t="str">
            <v>PTREL0AM0008EUR</v>
          </cell>
          <cell r="F362">
            <v>573779.31666666665</v>
          </cell>
          <cell r="G362">
            <v>936190.55</v>
          </cell>
          <cell r="H362">
            <v>438.166</v>
          </cell>
          <cell r="I362">
            <v>667.19100000000003</v>
          </cell>
          <cell r="J362">
            <v>2.48</v>
          </cell>
          <cell r="K362">
            <v>936190.55</v>
          </cell>
          <cell r="L362">
            <v>438.166</v>
          </cell>
          <cell r="M362" t="str">
            <v>PTREL0AM0008EUR</v>
          </cell>
          <cell r="N362">
            <v>577741.53333333333</v>
          </cell>
          <cell r="O362">
            <v>935056.56666666665</v>
          </cell>
          <cell r="P362">
            <v>438.166</v>
          </cell>
          <cell r="Q362">
            <v>667.19100000000003</v>
          </cell>
          <cell r="R362">
            <v>2.4649999999999999</v>
          </cell>
        </row>
        <row r="363">
          <cell r="E363" t="str">
            <v>FR0000130395EUR</v>
          </cell>
          <cell r="F363">
            <v>69029.483333333337</v>
          </cell>
          <cell r="G363">
            <v>133075.11666666667</v>
          </cell>
          <cell r="H363">
            <v>20.864999999999998</v>
          </cell>
          <cell r="I363">
            <v>50.527000000000001</v>
          </cell>
          <cell r="J363">
            <v>166.8</v>
          </cell>
          <cell r="K363">
            <v>133075.11666666667</v>
          </cell>
          <cell r="L363">
            <v>20.864999999999998</v>
          </cell>
          <cell r="M363" t="str">
            <v>FR0000130395EUR</v>
          </cell>
          <cell r="N363">
            <v>69461.183333333334</v>
          </cell>
          <cell r="O363">
            <v>135232.95000000001</v>
          </cell>
          <cell r="P363">
            <v>20.864999999999998</v>
          </cell>
          <cell r="Q363">
            <v>50.527000000000001</v>
          </cell>
          <cell r="R363">
            <v>165.5</v>
          </cell>
        </row>
        <row r="364">
          <cell r="E364" t="str">
            <v>GB00B082RF11GBp</v>
          </cell>
          <cell r="F364">
            <v>2377724.559322034</v>
          </cell>
          <cell r="G364">
            <v>4607083.3728813557</v>
          </cell>
          <cell r="H364">
            <v>1856.9839999999999</v>
          </cell>
          <cell r="I364">
            <v>1859.3330000000001</v>
          </cell>
          <cell r="J364">
            <v>580.4</v>
          </cell>
          <cell r="K364">
            <v>4607083.3728813557</v>
          </cell>
          <cell r="L364">
            <v>1856.9839999999999</v>
          </cell>
          <cell r="M364" t="e">
            <v>#N/A</v>
          </cell>
          <cell r="N364">
            <v>2382744.6101694917</v>
          </cell>
          <cell r="O364">
            <v>4626503.881355932</v>
          </cell>
          <cell r="P364">
            <v>0</v>
          </cell>
          <cell r="Q364">
            <v>0</v>
          </cell>
          <cell r="R364">
            <v>0</v>
          </cell>
        </row>
        <row r="365">
          <cell r="E365" t="str">
            <v>ES0173516115EUR</v>
          </cell>
          <cell r="F365">
            <v>9344082.8833333328</v>
          </cell>
          <cell r="G365">
            <v>14559151.666666666</v>
          </cell>
          <cell r="H365">
            <v>1312.836</v>
          </cell>
          <cell r="I365">
            <v>1527.396</v>
          </cell>
          <cell r="J365">
            <v>9.7050000000000001</v>
          </cell>
          <cell r="K365">
            <v>14559151.666666666</v>
          </cell>
          <cell r="L365">
            <v>1312.836</v>
          </cell>
          <cell r="M365" t="str">
            <v>ES0173516115EUR</v>
          </cell>
          <cell r="N365">
            <v>9247001.4833333325</v>
          </cell>
          <cell r="O365">
            <v>14418046</v>
          </cell>
          <cell r="P365">
            <v>1312.836</v>
          </cell>
          <cell r="Q365">
            <v>1527.396</v>
          </cell>
          <cell r="R365">
            <v>9.8960000000000008</v>
          </cell>
        </row>
        <row r="366">
          <cell r="E366" t="str">
            <v>DE0007030009EUR</v>
          </cell>
          <cell r="F366">
            <v>122662.51666666666</v>
          </cell>
          <cell r="G366">
            <v>224218.58333333334</v>
          </cell>
          <cell r="H366">
            <v>43.082999999999998</v>
          </cell>
          <cell r="I366">
            <v>43.558999999999997</v>
          </cell>
          <cell r="J366">
            <v>82.84</v>
          </cell>
          <cell r="K366">
            <v>224218.58333333334</v>
          </cell>
          <cell r="L366">
            <v>43.082999999999998</v>
          </cell>
          <cell r="M366" t="str">
            <v>DE0007030009EUR</v>
          </cell>
          <cell r="N366">
            <v>122239.88333333333</v>
          </cell>
          <cell r="O366">
            <v>223649.83333333334</v>
          </cell>
          <cell r="P366">
            <v>43.082999999999998</v>
          </cell>
          <cell r="Q366">
            <v>43.558999999999997</v>
          </cell>
          <cell r="R366">
            <v>83.28</v>
          </cell>
        </row>
        <row r="367">
          <cell r="E367" t="str">
            <v>GB0007188757GBp</v>
          </cell>
          <cell r="F367">
            <v>2028908.8305084745</v>
          </cell>
          <cell r="G367">
            <v>3782621.9322033897</v>
          </cell>
          <cell r="H367">
            <v>1064.752</v>
          </cell>
          <cell r="I367">
            <v>1247.683</v>
          </cell>
          <cell r="J367">
            <v>5382</v>
          </cell>
          <cell r="K367">
            <v>3782621.9322033897</v>
          </cell>
          <cell r="L367">
            <v>1064.752</v>
          </cell>
          <cell r="M367" t="e">
            <v>#N/A</v>
          </cell>
          <cell r="N367">
            <v>2003219.9661016949</v>
          </cell>
          <cell r="O367">
            <v>3744981.8983050846</v>
          </cell>
          <cell r="P367">
            <v>0</v>
          </cell>
          <cell r="Q367">
            <v>0</v>
          </cell>
          <cell r="R367">
            <v>0</v>
          </cell>
        </row>
        <row r="368">
          <cell r="E368" t="str">
            <v>CH0012032048CHF</v>
          </cell>
          <cell r="F368">
            <v>1021816.65</v>
          </cell>
          <cell r="G368">
            <v>1590663.35</v>
          </cell>
          <cell r="H368">
            <v>702.33100000000002</v>
          </cell>
          <cell r="I368">
            <v>702.56299999999999</v>
          </cell>
          <cell r="J368">
            <v>367.75</v>
          </cell>
          <cell r="K368">
            <v>1590663.35</v>
          </cell>
          <cell r="L368">
            <v>702.33100000000002</v>
          </cell>
          <cell r="M368" t="str">
            <v>CH0012032048CHF</v>
          </cell>
          <cell r="N368">
            <v>1031186.9</v>
          </cell>
          <cell r="O368">
            <v>1605589.9166666667</v>
          </cell>
          <cell r="P368">
            <v>702.33100000000002</v>
          </cell>
          <cell r="Q368">
            <v>702.56299999999999</v>
          </cell>
          <cell r="R368">
            <v>365.8</v>
          </cell>
        </row>
        <row r="369">
          <cell r="E369" t="str">
            <v>GB00B63H8491GBp</v>
          </cell>
          <cell r="F369">
            <v>37177131.101694912</v>
          </cell>
          <cell r="G369">
            <v>60217442.610169493</v>
          </cell>
          <cell r="H369">
            <v>8290.4069999999992</v>
          </cell>
          <cell r="I369">
            <v>8367.5969999999998</v>
          </cell>
          <cell r="J369">
            <v>114.86</v>
          </cell>
          <cell r="K369">
            <v>60217442.610169493</v>
          </cell>
          <cell r="L369">
            <v>8290.4069999999992</v>
          </cell>
          <cell r="M369" t="e">
            <v>#N/A</v>
          </cell>
          <cell r="N369">
            <v>37078813.525423728</v>
          </cell>
          <cell r="O369">
            <v>60121409.864406779</v>
          </cell>
          <cell r="P369">
            <v>0</v>
          </cell>
          <cell r="Q369">
            <v>0</v>
          </cell>
          <cell r="R369">
            <v>0</v>
          </cell>
        </row>
        <row r="370">
          <cell r="E370" t="str">
            <v>GB00B019KW72GBp</v>
          </cell>
          <cell r="F370">
            <v>6258235.6949152546</v>
          </cell>
          <cell r="G370">
            <v>11832794.830508474</v>
          </cell>
          <cell r="H370">
            <v>1995.2159999999999</v>
          </cell>
          <cell r="I370">
            <v>2331.6309999999999</v>
          </cell>
          <cell r="J370">
            <v>304</v>
          </cell>
          <cell r="K370">
            <v>11832794.830508474</v>
          </cell>
          <cell r="L370">
            <v>1995.2159999999999</v>
          </cell>
          <cell r="M370" t="e">
            <v>#N/A</v>
          </cell>
          <cell r="N370">
            <v>6179845.3050847454</v>
          </cell>
          <cell r="O370">
            <v>11733940.966101695</v>
          </cell>
          <cell r="P370">
            <v>0</v>
          </cell>
          <cell r="Q370">
            <v>0</v>
          </cell>
          <cell r="R370">
            <v>0</v>
          </cell>
        </row>
        <row r="371">
          <cell r="E371" t="str">
            <v>IT0005252140EUR</v>
          </cell>
          <cell r="F371">
            <v>10057152.583333334</v>
          </cell>
          <cell r="G371">
            <v>12485882.066666666</v>
          </cell>
          <cell r="H371">
            <v>851.27499999999998</v>
          </cell>
          <cell r="I371">
            <v>1010.967</v>
          </cell>
          <cell r="J371">
            <v>2.0070000000000001</v>
          </cell>
          <cell r="K371">
            <v>12485882.066666666</v>
          </cell>
          <cell r="L371">
            <v>851.27499999999998</v>
          </cell>
          <cell r="M371" t="str">
            <v>IT0005252140EUR</v>
          </cell>
          <cell r="N371">
            <v>10201105.083333334</v>
          </cell>
          <cell r="O371">
            <v>12692148.783333333</v>
          </cell>
          <cell r="P371">
            <v>851.27499999999998</v>
          </cell>
          <cell r="Q371">
            <v>1010.967</v>
          </cell>
          <cell r="R371">
            <v>2.0249999999999999</v>
          </cell>
        </row>
        <row r="372">
          <cell r="E372" t="str">
            <v>DE0006202005EUR</v>
          </cell>
          <cell r="F372">
            <v>233086.08333333334</v>
          </cell>
          <cell r="G372">
            <v>414975.2</v>
          </cell>
          <cell r="H372">
            <v>32.15</v>
          </cell>
          <cell r="I372">
            <v>60.097000000000001</v>
          </cell>
          <cell r="J372">
            <v>31.84</v>
          </cell>
          <cell r="K372">
            <v>414975.2</v>
          </cell>
          <cell r="L372">
            <v>32.15</v>
          </cell>
          <cell r="M372" t="str">
            <v>DE0006202005EUR</v>
          </cell>
          <cell r="N372">
            <v>233460.1</v>
          </cell>
          <cell r="O372">
            <v>415697.96666666667</v>
          </cell>
          <cell r="P372">
            <v>32.15</v>
          </cell>
          <cell r="Q372">
            <v>60.097000000000001</v>
          </cell>
          <cell r="R372">
            <v>32.159999999999997</v>
          </cell>
        </row>
        <row r="373">
          <cell r="E373" t="str">
            <v>FI0009003305EUR</v>
          </cell>
          <cell r="F373">
            <v>736663.03389830503</v>
          </cell>
          <cell r="G373">
            <v>1363786.8833333333</v>
          </cell>
          <cell r="H373">
            <v>424.55399999999997</v>
          </cell>
          <cell r="I373">
            <v>554.15200000000004</v>
          </cell>
          <cell r="J373">
            <v>43.74</v>
          </cell>
          <cell r="K373">
            <v>1363786.8833333333</v>
          </cell>
          <cell r="L373">
            <v>424.55399999999997</v>
          </cell>
          <cell r="M373" t="str">
            <v>FI0009003305EUR</v>
          </cell>
          <cell r="N373">
            <v>733492.6101694915</v>
          </cell>
          <cell r="O373">
            <v>1359222.9166666667</v>
          </cell>
          <cell r="P373">
            <v>424.55399999999997</v>
          </cell>
          <cell r="Q373">
            <v>554.15200000000004</v>
          </cell>
          <cell r="R373">
            <v>44.04</v>
          </cell>
        </row>
        <row r="374">
          <cell r="E374" t="str">
            <v>SE0000667891SEK</v>
          </cell>
          <cell r="F374">
            <v>1972350.779661017</v>
          </cell>
          <cell r="G374">
            <v>3699798.7457627119</v>
          </cell>
          <cell r="H374">
            <v>1068.076</v>
          </cell>
          <cell r="I374">
            <v>1254.386</v>
          </cell>
          <cell r="J374">
            <v>220</v>
          </cell>
          <cell r="K374">
            <v>3699798.7457627119</v>
          </cell>
          <cell r="L374">
            <v>1068.076</v>
          </cell>
          <cell r="M374" t="str">
            <v>SE0000667891SEK</v>
          </cell>
          <cell r="N374">
            <v>1958183.4576271186</v>
          </cell>
          <cell r="O374">
            <v>3694516.6271186438</v>
          </cell>
          <cell r="P374">
            <v>1068.076</v>
          </cell>
          <cell r="Q374">
            <v>1254.386</v>
          </cell>
          <cell r="R374">
            <v>226.5</v>
          </cell>
        </row>
        <row r="375">
          <cell r="E375" t="str">
            <v>SE0000112724SEK</v>
          </cell>
          <cell r="F375">
            <v>1367814.1694915255</v>
          </cell>
          <cell r="G375">
            <v>2255045.4915254237</v>
          </cell>
          <cell r="H375">
            <v>599.11900000000003</v>
          </cell>
          <cell r="I375">
            <v>637.755</v>
          </cell>
          <cell r="J375">
            <v>152.25</v>
          </cell>
          <cell r="K375">
            <v>2255045.4915254237</v>
          </cell>
          <cell r="L375">
            <v>599.11900000000003</v>
          </cell>
          <cell r="M375" t="str">
            <v>SE0000112724SEK</v>
          </cell>
          <cell r="N375">
            <v>1359764.7118644067</v>
          </cell>
          <cell r="O375">
            <v>2245075.7118644067</v>
          </cell>
          <cell r="P375">
            <v>599.11900000000003</v>
          </cell>
          <cell r="Q375">
            <v>637.755</v>
          </cell>
          <cell r="R375">
            <v>154</v>
          </cell>
        </row>
        <row r="376">
          <cell r="E376" t="str">
            <v>CH0024638196CHF</v>
          </cell>
          <cell r="F376">
            <v>89273.78333333334</v>
          </cell>
          <cell r="G376">
            <v>142107.65</v>
          </cell>
          <cell r="H376">
            <v>40.704000000000001</v>
          </cell>
          <cell r="I376">
            <v>40.716999999999999</v>
          </cell>
          <cell r="J376">
            <v>295.8</v>
          </cell>
          <cell r="K376">
            <v>142107.65</v>
          </cell>
          <cell r="L376">
            <v>40.704000000000001</v>
          </cell>
          <cell r="M376" t="str">
            <v>CH0024638196CHF</v>
          </cell>
          <cell r="N376">
            <v>88952.816666666666</v>
          </cell>
          <cell r="O376">
            <v>141582.43333333332</v>
          </cell>
          <cell r="P376">
            <v>40.704000000000001</v>
          </cell>
          <cell r="Q376">
            <v>40.716999999999999</v>
          </cell>
          <cell r="R376">
            <v>300.3</v>
          </cell>
        </row>
        <row r="377">
          <cell r="E377" t="str">
            <v>FR0000121709EUR</v>
          </cell>
          <cell r="F377">
            <v>61767.73333333333</v>
          </cell>
          <cell r="G377">
            <v>113511.25</v>
          </cell>
          <cell r="H377">
            <v>29.507000000000001</v>
          </cell>
          <cell r="I377">
            <v>55.338000000000001</v>
          </cell>
          <cell r="J377">
            <v>133.19999999999999</v>
          </cell>
          <cell r="K377">
            <v>113511.25</v>
          </cell>
          <cell r="L377">
            <v>29.507000000000001</v>
          </cell>
          <cell r="M377" t="str">
            <v>FR0000121709EUR</v>
          </cell>
          <cell r="N377">
            <v>61437.48333333333</v>
          </cell>
          <cell r="O377">
            <v>112702.23333333334</v>
          </cell>
          <cell r="P377">
            <v>29.507000000000001</v>
          </cell>
          <cell r="Q377">
            <v>55.338000000000001</v>
          </cell>
          <cell r="R377">
            <v>134.30000000000001</v>
          </cell>
        </row>
        <row r="378">
          <cell r="E378" t="str">
            <v>SE0000163594SEK</v>
          </cell>
          <cell r="F378">
            <v>1069992.0169491526</v>
          </cell>
          <cell r="G378">
            <v>1954077.6610169492</v>
          </cell>
          <cell r="H378">
            <v>311.01900000000001</v>
          </cell>
          <cell r="I378">
            <v>347.916</v>
          </cell>
          <cell r="J378">
            <v>143.25</v>
          </cell>
          <cell r="K378">
            <v>1954077.6610169492</v>
          </cell>
          <cell r="L378">
            <v>311.01900000000001</v>
          </cell>
          <cell r="M378" t="str">
            <v>SE0000163594SEK</v>
          </cell>
          <cell r="N378">
            <v>1058955.6440677966</v>
          </cell>
          <cell r="O378">
            <v>1944822.1186440678</v>
          </cell>
          <cell r="P378">
            <v>311.01900000000001</v>
          </cell>
          <cell r="Q378">
            <v>347.916</v>
          </cell>
          <cell r="R378">
            <v>143.25</v>
          </cell>
        </row>
        <row r="379">
          <cell r="E379" t="str">
            <v>CH0002497458CHF</v>
          </cell>
          <cell r="F379">
            <v>12641.883333333333</v>
          </cell>
          <cell r="G379">
            <v>18439.633333333335</v>
          </cell>
          <cell r="H379">
            <v>6.0449999999999999</v>
          </cell>
          <cell r="I379">
            <v>7.4950000000000001</v>
          </cell>
          <cell r="J379">
            <v>2878</v>
          </cell>
          <cell r="K379">
            <v>18439.633333333335</v>
          </cell>
          <cell r="L379">
            <v>6.0449999999999999</v>
          </cell>
          <cell r="M379" t="str">
            <v>CH0002497458CHF</v>
          </cell>
          <cell r="N379">
            <v>12684.7</v>
          </cell>
          <cell r="O379">
            <v>18532.266666666666</v>
          </cell>
          <cell r="P379">
            <v>6.0449999999999999</v>
          </cell>
          <cell r="Q379">
            <v>7.4950000000000001</v>
          </cell>
          <cell r="R379">
            <v>2874</v>
          </cell>
        </row>
        <row r="380">
          <cell r="E380" t="str">
            <v>CH0418792922CHF</v>
          </cell>
          <cell r="F380">
            <v>219413.43333333332</v>
          </cell>
          <cell r="G380">
            <v>260599.71666666667</v>
          </cell>
          <cell r="H380">
            <v>141.38399999999999</v>
          </cell>
          <cell r="I380">
            <v>141.78100000000001</v>
          </cell>
          <cell r="J380">
            <v>330.1</v>
          </cell>
          <cell r="K380">
            <v>260599.71666666667</v>
          </cell>
          <cell r="L380">
            <v>141.38399999999999</v>
          </cell>
          <cell r="M380" t="str">
            <v>CH0418792922CHF</v>
          </cell>
          <cell r="N380">
            <v>219120.51666666666</v>
          </cell>
          <cell r="O380">
            <v>260057.06666666668</v>
          </cell>
          <cell r="P380">
            <v>141.38399999999999</v>
          </cell>
          <cell r="Q380">
            <v>141.78100000000001</v>
          </cell>
          <cell r="R380">
            <v>333.4</v>
          </cell>
        </row>
        <row r="381">
          <cell r="E381" t="str">
            <v>SE0000113250SEK</v>
          </cell>
          <cell r="F381">
            <v>777162.16949152539</v>
          </cell>
          <cell r="G381">
            <v>1254596.4576271186</v>
          </cell>
          <cell r="H381">
            <v>337.553</v>
          </cell>
          <cell r="I381">
            <v>400.22699999999998</v>
          </cell>
          <cell r="J381">
            <v>248.5</v>
          </cell>
          <cell r="K381">
            <v>1254596.4576271186</v>
          </cell>
          <cell r="L381">
            <v>337.553</v>
          </cell>
          <cell r="M381" t="str">
            <v>SE0000113250SEK</v>
          </cell>
          <cell r="N381">
            <v>778775.57627118647</v>
          </cell>
          <cell r="O381">
            <v>1258382.8135593219</v>
          </cell>
          <cell r="P381">
            <v>337.553</v>
          </cell>
          <cell r="Q381">
            <v>400.22699999999998</v>
          </cell>
          <cell r="R381">
            <v>250.4</v>
          </cell>
        </row>
        <row r="382">
          <cell r="E382" t="str">
            <v>SE0000108227SEK</v>
          </cell>
          <cell r="F382">
            <v>1231986.7118644067</v>
          </cell>
          <cell r="G382">
            <v>2332062.7288135593</v>
          </cell>
          <cell r="H382">
            <v>363.358</v>
          </cell>
          <cell r="I382">
            <v>424.69200000000001</v>
          </cell>
          <cell r="J382">
            <v>220</v>
          </cell>
          <cell r="K382">
            <v>2332062.7288135593</v>
          </cell>
          <cell r="L382">
            <v>363.358</v>
          </cell>
          <cell r="M382" t="str">
            <v>SE0000108227SEK</v>
          </cell>
          <cell r="N382">
            <v>1209157.6440677966</v>
          </cell>
          <cell r="O382">
            <v>2282309.5932203392</v>
          </cell>
          <cell r="P382">
            <v>363.358</v>
          </cell>
          <cell r="Q382">
            <v>424.69200000000001</v>
          </cell>
          <cell r="R382">
            <v>222.2</v>
          </cell>
        </row>
        <row r="383">
          <cell r="E383" t="str">
            <v>GB0001411924GBp</v>
          </cell>
          <cell r="F383">
            <v>0</v>
          </cell>
          <cell r="G383">
            <v>0</v>
          </cell>
          <cell r="H383">
            <v>0</v>
          </cell>
          <cell r="I383">
            <v>0</v>
          </cell>
          <cell r="J383">
            <v>0</v>
          </cell>
          <cell r="K383">
            <v>0</v>
          </cell>
          <cell r="L383">
            <v>0</v>
          </cell>
          <cell r="M383" t="e">
            <v>#N/A</v>
          </cell>
          <cell r="N383">
            <v>0</v>
          </cell>
          <cell r="O383">
            <v>0</v>
          </cell>
          <cell r="P383">
            <v>0</v>
          </cell>
          <cell r="Q383">
            <v>0</v>
          </cell>
          <cell r="R383">
            <v>0</v>
          </cell>
        </row>
        <row r="384">
          <cell r="E384" t="str">
            <v>GB0009223206GBp</v>
          </cell>
          <cell r="F384">
            <v>1704016.7966101696</v>
          </cell>
          <cell r="G384">
            <v>3136151.4915254237</v>
          </cell>
          <cell r="H384">
            <v>878.53700000000003</v>
          </cell>
          <cell r="I384">
            <v>879.20600000000002</v>
          </cell>
          <cell r="J384">
            <v>1395</v>
          </cell>
          <cell r="K384">
            <v>3136151.4915254237</v>
          </cell>
          <cell r="L384">
            <v>878.53700000000003</v>
          </cell>
          <cell r="M384" t="e">
            <v>#N/A</v>
          </cell>
          <cell r="N384">
            <v>1709840.8305084745</v>
          </cell>
          <cell r="O384">
            <v>3144971.440677966</v>
          </cell>
          <cell r="P384">
            <v>0</v>
          </cell>
          <cell r="Q384">
            <v>0</v>
          </cell>
          <cell r="R384">
            <v>0</v>
          </cell>
        </row>
        <row r="385">
          <cell r="E385" t="str">
            <v>GB00B1WY2338GBp</v>
          </cell>
          <cell r="F385">
            <v>633414.81355932204</v>
          </cell>
          <cell r="G385">
            <v>1294619.1864406781</v>
          </cell>
          <cell r="H385">
            <v>396.00799999999998</v>
          </cell>
          <cell r="I385">
            <v>396.37700000000001</v>
          </cell>
          <cell r="J385">
            <v>1442.5</v>
          </cell>
          <cell r="K385">
            <v>1294619.1864406781</v>
          </cell>
          <cell r="L385">
            <v>396.00799999999998</v>
          </cell>
          <cell r="M385" t="e">
            <v>#N/A</v>
          </cell>
          <cell r="N385">
            <v>621400.93220338982</v>
          </cell>
          <cell r="O385">
            <v>1259142</v>
          </cell>
          <cell r="P385">
            <v>0</v>
          </cell>
          <cell r="Q385">
            <v>0</v>
          </cell>
          <cell r="R385">
            <v>0</v>
          </cell>
        </row>
        <row r="386">
          <cell r="E386" t="str">
            <v>IT0003153415EUR</v>
          </cell>
          <cell r="F386">
            <v>6757083.2833333332</v>
          </cell>
          <cell r="G386">
            <v>12081984.85</v>
          </cell>
          <cell r="H386">
            <v>1906.1089999999999</v>
          </cell>
          <cell r="I386">
            <v>3360.8580000000002</v>
          </cell>
          <cell r="J386">
            <v>5.0039999999999996</v>
          </cell>
          <cell r="K386">
            <v>12081984.85</v>
          </cell>
          <cell r="L386">
            <v>1906.1089999999999</v>
          </cell>
          <cell r="M386" t="str">
            <v>IT0003153415EUR</v>
          </cell>
          <cell r="N386">
            <v>6794396.9333333336</v>
          </cell>
          <cell r="O386">
            <v>12191860.383333333</v>
          </cell>
          <cell r="P386">
            <v>1906.1089999999999</v>
          </cell>
          <cell r="Q386">
            <v>3360.8580000000002</v>
          </cell>
          <cell r="R386">
            <v>4.9729999999999999</v>
          </cell>
        </row>
        <row r="387">
          <cell r="E387" t="str">
            <v>DE000A2GS401EUR</v>
          </cell>
          <cell r="F387">
            <v>120062.9</v>
          </cell>
          <cell r="G387">
            <v>238781.66666666666</v>
          </cell>
          <cell r="H387">
            <v>49.014000000000003</v>
          </cell>
          <cell r="I387">
            <v>74</v>
          </cell>
          <cell r="J387">
            <v>42.92</v>
          </cell>
          <cell r="K387">
            <v>238781.66666666666</v>
          </cell>
          <cell r="L387">
            <v>49.014000000000003</v>
          </cell>
          <cell r="M387" t="str">
            <v>DE000A2GS401EUR</v>
          </cell>
          <cell r="N387">
            <v>121104.85</v>
          </cell>
          <cell r="O387">
            <v>241150.86666666667</v>
          </cell>
          <cell r="P387">
            <v>49.014000000000003</v>
          </cell>
          <cell r="Q387">
            <v>74</v>
          </cell>
          <cell r="R387">
            <v>43.16</v>
          </cell>
        </row>
        <row r="388">
          <cell r="E388" t="str">
            <v>PTSON0AM0001EUR</v>
          </cell>
          <cell r="F388">
            <v>3011334.1166666667</v>
          </cell>
          <cell r="G388">
            <v>4508355.7</v>
          </cell>
          <cell r="H388">
            <v>883.84500000000003</v>
          </cell>
          <cell r="I388">
            <v>2000</v>
          </cell>
          <cell r="J388">
            <v>0.92200000000000004</v>
          </cell>
          <cell r="K388">
            <v>4508355.7</v>
          </cell>
          <cell r="L388">
            <v>883.84500000000003</v>
          </cell>
          <cell r="M388" t="str">
            <v>PTSON0AM0001EUR</v>
          </cell>
          <cell r="N388">
            <v>3003421.2666666666</v>
          </cell>
          <cell r="O388">
            <v>4509389.6833333336</v>
          </cell>
          <cell r="P388">
            <v>883.84500000000003</v>
          </cell>
          <cell r="Q388">
            <v>2000</v>
          </cell>
          <cell r="R388">
            <v>0.92049999999999998</v>
          </cell>
        </row>
        <row r="389">
          <cell r="E389" t="str">
            <v>CH0012549785CHF</v>
          </cell>
          <cell r="F389">
            <v>152219.73333333334</v>
          </cell>
          <cell r="G389">
            <v>249940.41666666666</v>
          </cell>
          <cell r="H389">
            <v>52.893999999999998</v>
          </cell>
          <cell r="I389">
            <v>64.397999999999996</v>
          </cell>
          <cell r="J389">
            <v>353</v>
          </cell>
          <cell r="K389">
            <v>249940.41666666666</v>
          </cell>
          <cell r="L389">
            <v>52.893999999999998</v>
          </cell>
          <cell r="M389" t="str">
            <v>CH0012549785CHF</v>
          </cell>
          <cell r="N389">
            <v>151160.15</v>
          </cell>
          <cell r="O389">
            <v>249434.55</v>
          </cell>
          <cell r="P389">
            <v>52.893999999999998</v>
          </cell>
          <cell r="Q389">
            <v>64.397999999999996</v>
          </cell>
          <cell r="R389">
            <v>359.4</v>
          </cell>
        </row>
        <row r="390">
          <cell r="E390" t="str">
            <v>GB0004082847GBp</v>
          </cell>
          <cell r="F390">
            <v>5176677.8644067794</v>
          </cell>
          <cell r="G390">
            <v>9342718.5423728805</v>
          </cell>
          <cell r="H390">
            <v>3092.4589999999998</v>
          </cell>
          <cell r="I390">
            <v>3095.1419999999998</v>
          </cell>
          <cell r="J390">
            <v>454.8</v>
          </cell>
          <cell r="K390">
            <v>9342718.5423728805</v>
          </cell>
          <cell r="L390">
            <v>3092.4589999999998</v>
          </cell>
          <cell r="M390" t="e">
            <v>#N/A</v>
          </cell>
          <cell r="N390">
            <v>5060296.6101694917</v>
          </cell>
          <cell r="O390">
            <v>9296701.8644067794</v>
          </cell>
          <cell r="P390">
            <v>0</v>
          </cell>
          <cell r="Q390">
            <v>0</v>
          </cell>
          <cell r="R390">
            <v>0</v>
          </cell>
        </row>
        <row r="391">
          <cell r="E391" t="str">
            <v>GB00BF8Q6K64GBp</v>
          </cell>
          <cell r="F391">
            <v>0</v>
          </cell>
          <cell r="G391">
            <v>5044.7962962962965</v>
          </cell>
          <cell r="H391">
            <v>0</v>
          </cell>
          <cell r="I391">
            <v>0</v>
          </cell>
          <cell r="J391">
            <v>0</v>
          </cell>
          <cell r="K391">
            <v>5044.7962962962965</v>
          </cell>
          <cell r="L391">
            <v>0</v>
          </cell>
          <cell r="M391" t="e">
            <v>#N/A</v>
          </cell>
          <cell r="N391">
            <v>0</v>
          </cell>
          <cell r="O391">
            <v>5054.833333333333</v>
          </cell>
          <cell r="P391">
            <v>0</v>
          </cell>
          <cell r="Q391">
            <v>0</v>
          </cell>
          <cell r="R391">
            <v>0</v>
          </cell>
        </row>
        <row r="392">
          <cell r="E392" t="str">
            <v>FI0009005961EUR</v>
          </cell>
          <cell r="F392">
            <v>1665311.7288135593</v>
          </cell>
          <cell r="G392">
            <v>3090294.1</v>
          </cell>
          <cell r="H392">
            <v>579.30799999999999</v>
          </cell>
          <cell r="I392">
            <v>612.36900000000003</v>
          </cell>
          <cell r="J392">
            <v>16.574999999999999</v>
          </cell>
          <cell r="K392">
            <v>3090294.1</v>
          </cell>
          <cell r="L392">
            <v>579.30799999999999</v>
          </cell>
          <cell r="M392" t="str">
            <v>FI0009005961EUR</v>
          </cell>
          <cell r="N392">
            <v>1652511.3050847459</v>
          </cell>
          <cell r="O392">
            <v>3075754.4</v>
          </cell>
          <cell r="P392">
            <v>579.30799999999999</v>
          </cell>
          <cell r="Q392">
            <v>612.36900000000003</v>
          </cell>
          <cell r="R392">
            <v>16.78</v>
          </cell>
        </row>
        <row r="393">
          <cell r="E393" t="str">
            <v>DE0007297004EUR</v>
          </cell>
          <cell r="F393">
            <v>236242.18333333332</v>
          </cell>
          <cell r="G393">
            <v>390042</v>
          </cell>
          <cell r="H393">
            <v>62.429000000000002</v>
          </cell>
          <cell r="I393">
            <v>204.18299999999999</v>
          </cell>
          <cell r="J393">
            <v>14.45</v>
          </cell>
          <cell r="K393">
            <v>390042</v>
          </cell>
          <cell r="L393">
            <v>62.429000000000002</v>
          </cell>
          <cell r="M393" t="str">
            <v>DE0007297004EUR</v>
          </cell>
          <cell r="N393">
            <v>237713.33333333334</v>
          </cell>
          <cell r="O393">
            <v>392980.05</v>
          </cell>
          <cell r="P393">
            <v>62.429000000000002</v>
          </cell>
          <cell r="Q393">
            <v>204.18299999999999</v>
          </cell>
          <cell r="R393">
            <v>14.49</v>
          </cell>
        </row>
        <row r="394">
          <cell r="E394" t="str">
            <v>CH0038388911CHF</v>
          </cell>
          <cell r="F394">
            <v>59727.583333333336</v>
          </cell>
          <cell r="G394">
            <v>93740.366666666669</v>
          </cell>
          <cell r="H394">
            <v>16.959</v>
          </cell>
          <cell r="I394">
            <v>34.262</v>
          </cell>
          <cell r="J394">
            <v>138</v>
          </cell>
          <cell r="K394">
            <v>93740.366666666669</v>
          </cell>
          <cell r="L394">
            <v>16.959</v>
          </cell>
          <cell r="M394" t="str">
            <v>CH0038388911CHF</v>
          </cell>
          <cell r="N394">
            <v>59841.866666666669</v>
          </cell>
          <cell r="O394">
            <v>93612.71666666666</v>
          </cell>
          <cell r="P394">
            <v>16.959</v>
          </cell>
          <cell r="Q394">
            <v>34.262</v>
          </cell>
          <cell r="R394">
            <v>138.6</v>
          </cell>
        </row>
        <row r="395">
          <cell r="E395" t="str">
            <v>SE0007100599SEK</v>
          </cell>
          <cell r="F395">
            <v>3221578.5423728814</v>
          </cell>
          <cell r="G395">
            <v>5321372.2203389835</v>
          </cell>
          <cell r="H395">
            <v>1458.8040000000001</v>
          </cell>
          <cell r="I395">
            <v>1944.777</v>
          </cell>
          <cell r="J395">
            <v>97.06</v>
          </cell>
          <cell r="K395">
            <v>5321372.2203389835</v>
          </cell>
          <cell r="L395">
            <v>1458.8040000000001</v>
          </cell>
          <cell r="M395" t="str">
            <v>SE0007100599SEK</v>
          </cell>
          <cell r="N395">
            <v>3187272.0677966103</v>
          </cell>
          <cell r="O395">
            <v>5294175.9661016949</v>
          </cell>
          <cell r="P395">
            <v>1458.8040000000001</v>
          </cell>
          <cell r="Q395">
            <v>1944.777</v>
          </cell>
          <cell r="R395">
            <v>98.3</v>
          </cell>
        </row>
        <row r="396">
          <cell r="E396" t="str">
            <v>SE0000242455SEK</v>
          </cell>
          <cell r="F396">
            <v>2714367.3898305083</v>
          </cell>
          <cell r="G396">
            <v>4265642.9152542371</v>
          </cell>
          <cell r="H396">
            <v>1085.9580000000001</v>
          </cell>
          <cell r="I396">
            <v>1132.0060000000001</v>
          </cell>
          <cell r="J396">
            <v>166.62</v>
          </cell>
          <cell r="K396">
            <v>4265642.9152542371</v>
          </cell>
          <cell r="L396">
            <v>1085.9580000000001</v>
          </cell>
          <cell r="M396" t="str">
            <v>SE0000242455SEK</v>
          </cell>
          <cell r="N396">
            <v>2689769.6949152541</v>
          </cell>
          <cell r="O396">
            <v>4220565.559322034</v>
          </cell>
          <cell r="P396">
            <v>1085.9580000000001</v>
          </cell>
          <cell r="Q396">
            <v>1132.0060000000001</v>
          </cell>
          <cell r="R396">
            <v>167.62</v>
          </cell>
        </row>
        <row r="397">
          <cell r="E397" t="str">
            <v>SE0000310336SEK</v>
          </cell>
          <cell r="F397">
            <v>3334074.1864406778</v>
          </cell>
          <cell r="G397">
            <v>6064384.4745762711</v>
          </cell>
          <cell r="H397">
            <v>1535.5450000000001</v>
          </cell>
          <cell r="I397">
            <v>1580</v>
          </cell>
          <cell r="J397">
            <v>79.680000000000007</v>
          </cell>
          <cell r="K397">
            <v>6064384.4745762711</v>
          </cell>
          <cell r="L397">
            <v>1535.5450000000001</v>
          </cell>
          <cell r="M397" t="e">
            <v>#N/A</v>
          </cell>
          <cell r="N397">
            <v>3289920.6440677964</v>
          </cell>
          <cell r="O397">
            <v>6008432.1355932206</v>
          </cell>
          <cell r="P397">
            <v>1535.5450000000001</v>
          </cell>
          <cell r="Q397">
            <v>1580</v>
          </cell>
          <cell r="R397">
            <v>79.319999999999993</v>
          </cell>
        </row>
        <row r="398">
          <cell r="E398" t="str">
            <v>CH0126881561CHF</v>
          </cell>
          <cell r="F398">
            <v>870701.83333333337</v>
          </cell>
          <cell r="G398">
            <v>1207549.1499999999</v>
          </cell>
          <cell r="H398">
            <v>288.00599999999997</v>
          </cell>
          <cell r="I398">
            <v>317.49700000000001</v>
          </cell>
          <cell r="J398">
            <v>84.26</v>
          </cell>
          <cell r="K398">
            <v>1207549.1499999999</v>
          </cell>
          <cell r="L398">
            <v>288.00599999999997</v>
          </cell>
          <cell r="M398" t="str">
            <v>CH0126881561CHF</v>
          </cell>
          <cell r="N398">
            <v>869844.28333333333</v>
          </cell>
          <cell r="O398">
            <v>1208314.8833333333</v>
          </cell>
          <cell r="P398">
            <v>288.00599999999997</v>
          </cell>
          <cell r="Q398">
            <v>317.49700000000001</v>
          </cell>
          <cell r="R398">
            <v>84.86</v>
          </cell>
        </row>
        <row r="399">
          <cell r="E399" t="str">
            <v>CH0008742519CHF</v>
          </cell>
          <cell r="F399">
            <v>83972.416666666672</v>
          </cell>
          <cell r="G399">
            <v>117978.6</v>
          </cell>
          <cell r="H399">
            <v>25.388999999999999</v>
          </cell>
          <cell r="I399">
            <v>51.802</v>
          </cell>
          <cell r="J399">
            <v>537.4</v>
          </cell>
          <cell r="K399">
            <v>117978.6</v>
          </cell>
          <cell r="L399">
            <v>25.388999999999999</v>
          </cell>
          <cell r="M399" t="str">
            <v>CH0008742519CHF</v>
          </cell>
          <cell r="N399">
            <v>84622.066666666666</v>
          </cell>
          <cell r="O399">
            <v>118752.68333333333</v>
          </cell>
          <cell r="P399">
            <v>25.388999999999999</v>
          </cell>
          <cell r="Q399">
            <v>51.802</v>
          </cell>
          <cell r="R399">
            <v>539.79999999999995</v>
          </cell>
        </row>
        <row r="400">
          <cell r="E400" t="str">
            <v>DE000SYM9999EUR</v>
          </cell>
          <cell r="F400">
            <v>196304.81666666668</v>
          </cell>
          <cell r="G400">
            <v>403188.06666666665</v>
          </cell>
          <cell r="H400">
            <v>124.276</v>
          </cell>
          <cell r="I400">
            <v>135.42699999999999</v>
          </cell>
          <cell r="J400">
            <v>120.6</v>
          </cell>
          <cell r="K400">
            <v>403188.06666666665</v>
          </cell>
          <cell r="L400">
            <v>124.276</v>
          </cell>
          <cell r="M400" t="str">
            <v>DE000SYM9999EUR</v>
          </cell>
          <cell r="N400">
            <v>195406.38333333333</v>
          </cell>
          <cell r="O400">
            <v>402008.71666666667</v>
          </cell>
          <cell r="P400">
            <v>124.276</v>
          </cell>
          <cell r="Q400">
            <v>135.42699999999999</v>
          </cell>
          <cell r="R400">
            <v>121.8</v>
          </cell>
        </row>
        <row r="401">
          <cell r="E401" t="str">
            <v>ES0178165017EUR</v>
          </cell>
          <cell r="F401">
            <v>318256.01666666666</v>
          </cell>
          <cell r="G401">
            <v>539460.55000000005</v>
          </cell>
          <cell r="H401">
            <v>29.465</v>
          </cell>
          <cell r="I401">
            <v>55.896000000000001</v>
          </cell>
          <cell r="J401">
            <v>8.1449999999999996</v>
          </cell>
          <cell r="K401">
            <v>539460.55000000005</v>
          </cell>
          <cell r="L401">
            <v>29.465</v>
          </cell>
          <cell r="M401" t="str">
            <v>ES0178165017EUR</v>
          </cell>
          <cell r="N401">
            <v>314541.96666666667</v>
          </cell>
          <cell r="O401">
            <v>532087.33333333337</v>
          </cell>
          <cell r="P401">
            <v>29.465</v>
          </cell>
          <cell r="Q401">
            <v>55.896000000000001</v>
          </cell>
          <cell r="R401">
            <v>8.02</v>
          </cell>
        </row>
        <row r="402">
          <cell r="E402" t="str">
            <v>SE0005190238SEK</v>
          </cell>
          <cell r="F402">
            <v>1796686.4576271186</v>
          </cell>
          <cell r="G402">
            <v>3082331.9830508474</v>
          </cell>
          <cell r="H402">
            <v>492.28899999999999</v>
          </cell>
          <cell r="I402">
            <v>667.78899999999999</v>
          </cell>
          <cell r="J402">
            <v>129.35</v>
          </cell>
          <cell r="K402">
            <v>3082331.9830508474</v>
          </cell>
          <cell r="L402">
            <v>492.28899999999999</v>
          </cell>
          <cell r="M402" t="str">
            <v>SE0005190238SEK</v>
          </cell>
          <cell r="N402">
            <v>1793494.4067796611</v>
          </cell>
          <cell r="O402">
            <v>3082075.1694915253</v>
          </cell>
          <cell r="P402">
            <v>492.28899999999999</v>
          </cell>
          <cell r="Q402">
            <v>667.78899999999999</v>
          </cell>
          <cell r="R402">
            <v>130.44999999999999</v>
          </cell>
        </row>
        <row r="403">
          <cell r="E403" t="str">
            <v>IT0003497168EUR</v>
          </cell>
          <cell r="F403">
            <v>75569874.766666666</v>
          </cell>
          <cell r="G403">
            <v>101286487</v>
          </cell>
          <cell r="H403">
            <v>9988.8850000000002</v>
          </cell>
          <cell r="I403">
            <v>15329.466</v>
          </cell>
          <cell r="J403">
            <v>0.38329999999999997</v>
          </cell>
          <cell r="K403">
            <v>101286487</v>
          </cell>
          <cell r="L403">
            <v>9988.8850000000002</v>
          </cell>
          <cell r="M403" t="str">
            <v>IT0003497168EUR</v>
          </cell>
          <cell r="N403">
            <v>75814847.349999994</v>
          </cell>
          <cell r="O403">
            <v>101758062.38333334</v>
          </cell>
          <cell r="P403">
            <v>9988.8850000000002</v>
          </cell>
          <cell r="Q403">
            <v>15329.466</v>
          </cell>
          <cell r="R403">
            <v>0.38279999999999997</v>
          </cell>
        </row>
        <row r="404">
          <cell r="E404" t="str">
            <v>ES0178430E18EUR</v>
          </cell>
          <cell r="F404">
            <v>12072378.300000001</v>
          </cell>
          <cell r="G404">
            <v>21309617.066666666</v>
          </cell>
          <cell r="H404">
            <v>5062.8119999999999</v>
          </cell>
          <cell r="I404">
            <v>5638.0540000000001</v>
          </cell>
          <cell r="J404">
            <v>4.1814999999999998</v>
          </cell>
          <cell r="K404">
            <v>21309617.066666666</v>
          </cell>
          <cell r="L404">
            <v>5062.8119999999999</v>
          </cell>
          <cell r="M404" t="str">
            <v>ES0178430E18EUR</v>
          </cell>
          <cell r="N404">
            <v>11971239.449999999</v>
          </cell>
          <cell r="O404">
            <v>21135221.449999999</v>
          </cell>
          <cell r="P404">
            <v>5062.8119999999999</v>
          </cell>
          <cell r="Q404">
            <v>5638.0540000000001</v>
          </cell>
          <cell r="R404">
            <v>4.2569999999999997</v>
          </cell>
        </row>
        <row r="405">
          <cell r="E405" t="str">
            <v>FR0000051807EUR</v>
          </cell>
          <cell r="F405">
            <v>93549.45</v>
          </cell>
          <cell r="G405">
            <v>189596.75</v>
          </cell>
          <cell r="H405">
            <v>57.539000000000001</v>
          </cell>
          <cell r="I405">
            <v>58.738</v>
          </cell>
          <cell r="J405">
            <v>374.4</v>
          </cell>
          <cell r="K405">
            <v>189596.75</v>
          </cell>
          <cell r="L405">
            <v>57.539000000000001</v>
          </cell>
          <cell r="M405" t="str">
            <v>FR0000051807EUR</v>
          </cell>
          <cell r="N405">
            <v>93200.15</v>
          </cell>
          <cell r="O405">
            <v>190544.16666666666</v>
          </cell>
          <cell r="P405">
            <v>57.539000000000001</v>
          </cell>
          <cell r="Q405">
            <v>58.738</v>
          </cell>
          <cell r="R405">
            <v>375.6</v>
          </cell>
        </row>
        <row r="406">
          <cell r="E406" t="str">
            <v>SE0000667925SEK</v>
          </cell>
          <cell r="F406">
            <v>7478461.8135593217</v>
          </cell>
          <cell r="G406">
            <v>11933526.101694915</v>
          </cell>
          <cell r="H406">
            <v>2176.2979999999998</v>
          </cell>
          <cell r="I406">
            <v>4089.6320000000001</v>
          </cell>
          <cell r="J406">
            <v>37.04</v>
          </cell>
          <cell r="K406">
            <v>11933526.101694915</v>
          </cell>
          <cell r="L406">
            <v>2176.2979999999998</v>
          </cell>
          <cell r="M406" t="str">
            <v>SE0000667925SEK</v>
          </cell>
          <cell r="N406">
            <v>7354357.8644067794</v>
          </cell>
          <cell r="O406">
            <v>11848963.491525425</v>
          </cell>
          <cell r="P406">
            <v>2176.2979999999998</v>
          </cell>
          <cell r="Q406">
            <v>4089.6320000000001</v>
          </cell>
          <cell r="R406">
            <v>37.484999999999999</v>
          </cell>
        </row>
        <row r="407">
          <cell r="E407" t="str">
            <v>LU0156801721EUR</v>
          </cell>
          <cell r="F407">
            <v>4225208.6166666662</v>
          </cell>
          <cell r="G407">
            <v>5356557.0333333332</v>
          </cell>
          <cell r="H407">
            <v>465.94299999999998</v>
          </cell>
          <cell r="I407">
            <v>1180.537</v>
          </cell>
          <cell r="J407">
            <v>8.5359999999999996</v>
          </cell>
          <cell r="K407">
            <v>5356557.0333333332</v>
          </cell>
          <cell r="L407">
            <v>465.94299999999998</v>
          </cell>
          <cell r="M407" t="str">
            <v>LU0156801721EUR</v>
          </cell>
          <cell r="N407">
            <v>4212986.7666666666</v>
          </cell>
          <cell r="O407">
            <v>5339093.2166666668</v>
          </cell>
          <cell r="P407">
            <v>465.94299999999998</v>
          </cell>
          <cell r="Q407">
            <v>1180.537</v>
          </cell>
          <cell r="R407">
            <v>8.5299999999999994</v>
          </cell>
        </row>
        <row r="408">
          <cell r="E408" t="str">
            <v>IT0003242622EUR</v>
          </cell>
          <cell r="F408">
            <v>4431575.333333333</v>
          </cell>
          <cell r="G408">
            <v>7942953.083333333</v>
          </cell>
          <cell r="H408">
            <v>1409.989</v>
          </cell>
          <cell r="I408">
            <v>2009.992</v>
          </cell>
          <cell r="J408">
            <v>6.6959999999999997</v>
          </cell>
          <cell r="K408">
            <v>7942953.083333333</v>
          </cell>
          <cell r="L408">
            <v>1409.989</v>
          </cell>
          <cell r="M408" t="str">
            <v>IT0003242622EUR</v>
          </cell>
          <cell r="N408">
            <v>4410252.166666667</v>
          </cell>
          <cell r="O408">
            <v>7899048.5666666664</v>
          </cell>
          <cell r="P408">
            <v>1409.989</v>
          </cell>
          <cell r="Q408">
            <v>2009.992</v>
          </cell>
          <cell r="R408">
            <v>6.67</v>
          </cell>
        </row>
        <row r="409">
          <cell r="E409" t="str">
            <v>GB0008847096GBp</v>
          </cell>
          <cell r="F409">
            <v>13936107.898305085</v>
          </cell>
          <cell r="G409">
            <v>27698979.406779662</v>
          </cell>
          <cell r="H409">
            <v>7730.3069999999998</v>
          </cell>
          <cell r="I409">
            <v>7731.7079999999996</v>
          </cell>
          <cell r="J409">
            <v>255.15</v>
          </cell>
          <cell r="K409">
            <v>27698979.406779662</v>
          </cell>
          <cell r="L409">
            <v>7730.3069999999998</v>
          </cell>
          <cell r="M409" t="e">
            <v>#N/A</v>
          </cell>
          <cell r="N409">
            <v>13755469.016949153</v>
          </cell>
          <cell r="O409">
            <v>27533728.796610169</v>
          </cell>
          <cell r="P409">
            <v>0</v>
          </cell>
          <cell r="Q409">
            <v>0</v>
          </cell>
          <cell r="R409">
            <v>0</v>
          </cell>
        </row>
        <row r="410">
          <cell r="E410" t="str">
            <v>PTPTI0AM0006EUR</v>
          </cell>
          <cell r="F410">
            <v>626580.41666666663</v>
          </cell>
          <cell r="G410">
            <v>930957.05</v>
          </cell>
          <cell r="H410">
            <v>207.24100000000001</v>
          </cell>
          <cell r="I410">
            <v>711.18299999999999</v>
          </cell>
          <cell r="J410">
            <v>3.1560000000000001</v>
          </cell>
          <cell r="K410">
            <v>930957.05</v>
          </cell>
          <cell r="L410">
            <v>207.24100000000001</v>
          </cell>
          <cell r="M410" t="str">
            <v>PTPTI0AM0006EUR</v>
          </cell>
          <cell r="N410">
            <v>612822.1333333333</v>
          </cell>
          <cell r="O410">
            <v>909857.58333333337</v>
          </cell>
          <cell r="P410">
            <v>207.24100000000001</v>
          </cell>
          <cell r="Q410">
            <v>711.18299999999999</v>
          </cell>
          <cell r="R410">
            <v>3.0720000000000001</v>
          </cell>
        </row>
        <row r="411">
          <cell r="E411" t="str">
            <v>CH0012255151CHF</v>
          </cell>
          <cell r="F411">
            <v>165893.21666666667</v>
          </cell>
          <cell r="G411">
            <v>260747.78333333333</v>
          </cell>
          <cell r="H411">
            <v>28.143999999999998</v>
          </cell>
          <cell r="I411">
            <v>28.936</v>
          </cell>
          <cell r="J411">
            <v>258.2</v>
          </cell>
          <cell r="K411">
            <v>260747.78333333333</v>
          </cell>
          <cell r="L411">
            <v>28.143999999999998</v>
          </cell>
          <cell r="M411" t="str">
            <v>CH0012255151CHF</v>
          </cell>
          <cell r="N411">
            <v>164534.70000000001</v>
          </cell>
          <cell r="O411">
            <v>258040.35</v>
          </cell>
          <cell r="P411">
            <v>28.143999999999998</v>
          </cell>
          <cell r="Q411">
            <v>28.936</v>
          </cell>
          <cell r="R411">
            <v>261.60000000000002</v>
          </cell>
        </row>
        <row r="412">
          <cell r="E412" t="str">
            <v>DE0007500001EUR</v>
          </cell>
          <cell r="F412">
            <v>3058798.0166666666</v>
          </cell>
          <cell r="G412">
            <v>5643720.166666667</v>
          </cell>
          <cell r="H412">
            <v>491.8</v>
          </cell>
          <cell r="I412">
            <v>622.53200000000004</v>
          </cell>
          <cell r="J412">
            <v>9.4339999999999993</v>
          </cell>
          <cell r="K412">
            <v>5643720.166666667</v>
          </cell>
          <cell r="L412">
            <v>491.8</v>
          </cell>
          <cell r="M412" t="str">
            <v>DE0007500001EUR</v>
          </cell>
          <cell r="N412">
            <v>3025306.8666666667</v>
          </cell>
          <cell r="O412">
            <v>5607660.9666666668</v>
          </cell>
          <cell r="P412">
            <v>491.8</v>
          </cell>
          <cell r="Q412">
            <v>622.53200000000004</v>
          </cell>
          <cell r="R412">
            <v>9.3539999999999992</v>
          </cell>
        </row>
        <row r="413">
          <cell r="E413" t="str">
            <v>SE0000114837SEK</v>
          </cell>
          <cell r="F413">
            <v>642775.54237288132</v>
          </cell>
          <cell r="G413">
            <v>1156660.3559322034</v>
          </cell>
          <cell r="H413">
            <v>241.94300000000001</v>
          </cell>
          <cell r="I413">
            <v>242.572</v>
          </cell>
          <cell r="J413">
            <v>209.7</v>
          </cell>
          <cell r="K413">
            <v>1156660.3559322034</v>
          </cell>
          <cell r="L413">
            <v>241.94300000000001</v>
          </cell>
          <cell r="M413" t="str">
            <v>SE0000114837SEK</v>
          </cell>
          <cell r="N413">
            <v>637452.220338983</v>
          </cell>
          <cell r="O413">
            <v>1151386.8474576271</v>
          </cell>
          <cell r="P413">
            <v>241.94300000000001</v>
          </cell>
          <cell r="Q413">
            <v>242.572</v>
          </cell>
          <cell r="R413">
            <v>213.7</v>
          </cell>
        </row>
        <row r="414">
          <cell r="E414" t="str">
            <v>DK0060636678DKK</v>
          </cell>
          <cell r="F414">
            <v>776630.23333333328</v>
          </cell>
          <cell r="G414">
            <v>1233269.5833333333</v>
          </cell>
          <cell r="H414">
            <v>494.09500000000003</v>
          </cell>
          <cell r="I414">
            <v>654.654</v>
          </cell>
          <cell r="J414">
            <v>155.94999999999999</v>
          </cell>
          <cell r="K414">
            <v>1233269.5833333333</v>
          </cell>
          <cell r="L414">
            <v>494.09500000000003</v>
          </cell>
          <cell r="M414" t="str">
            <v>DK0060636678DKK</v>
          </cell>
          <cell r="N414">
            <v>776122.46666666667</v>
          </cell>
          <cell r="O414">
            <v>1231945.8833333333</v>
          </cell>
          <cell r="P414">
            <v>494.09500000000003</v>
          </cell>
          <cell r="Q414">
            <v>654.654</v>
          </cell>
          <cell r="R414">
            <v>158.69999999999999</v>
          </cell>
        </row>
        <row r="415">
          <cell r="E415" t="str">
            <v>GB0001500809GBp</v>
          </cell>
          <cell r="F415">
            <v>8964577.4915254246</v>
          </cell>
          <cell r="G415">
            <v>11477427.576271186</v>
          </cell>
          <cell r="H415">
            <v>1386.5050000000001</v>
          </cell>
          <cell r="I415">
            <v>1429.961</v>
          </cell>
          <cell r="J415">
            <v>44.57</v>
          </cell>
          <cell r="K415">
            <v>11477427.576271186</v>
          </cell>
          <cell r="L415">
            <v>1386.5050000000001</v>
          </cell>
          <cell r="M415" t="e">
            <v>#N/A</v>
          </cell>
          <cell r="N415">
            <v>8978519.4067796618</v>
          </cell>
          <cell r="O415">
            <v>11507393.728813559</v>
          </cell>
          <cell r="P415">
            <v>0</v>
          </cell>
          <cell r="Q415">
            <v>0</v>
          </cell>
          <cell r="R415">
            <v>0</v>
          </cell>
        </row>
        <row r="416">
          <cell r="E416" t="str">
            <v>CH0244767585CHF</v>
          </cell>
          <cell r="F416">
            <v>7867898.4500000002</v>
          </cell>
          <cell r="G416">
            <v>0</v>
          </cell>
          <cell r="H416">
            <v>3467.991</v>
          </cell>
          <cell r="I416">
            <v>3702.4229999999998</v>
          </cell>
          <cell r="J416">
            <v>15.28</v>
          </cell>
          <cell r="K416">
            <v>7867898.4500000002</v>
          </cell>
          <cell r="L416">
            <v>3467.991</v>
          </cell>
          <cell r="M416" t="str">
            <v>CH0244767585CHF</v>
          </cell>
          <cell r="N416">
            <v>7828590.25</v>
          </cell>
          <cell r="O416">
            <v>0</v>
          </cell>
          <cell r="P416">
            <v>3467.991</v>
          </cell>
          <cell r="Q416">
            <v>3702.4229999999998</v>
          </cell>
          <cell r="R416">
            <v>15.34</v>
          </cell>
        </row>
        <row r="417">
          <cell r="E417" t="str">
            <v>IT0005239360EUR</v>
          </cell>
          <cell r="F417">
            <v>14811281.716666667</v>
          </cell>
          <cell r="G417">
            <v>20029992.850000001</v>
          </cell>
          <cell r="H417">
            <v>2042.62</v>
          </cell>
          <cell r="I417">
            <v>2237.2620000000002</v>
          </cell>
          <cell r="J417">
            <v>10.568</v>
          </cell>
          <cell r="K417">
            <v>20029992.850000001</v>
          </cell>
          <cell r="L417">
            <v>2042.62</v>
          </cell>
          <cell r="M417" t="str">
            <v>IT0005239360EUR</v>
          </cell>
          <cell r="N417">
            <v>14944187.199999999</v>
          </cell>
          <cell r="O417">
            <v>20259120.100000001</v>
          </cell>
          <cell r="P417">
            <v>2042.62</v>
          </cell>
          <cell r="Q417">
            <v>2237.2620000000002</v>
          </cell>
          <cell r="R417">
            <v>10.5</v>
          </cell>
        </row>
        <row r="418">
          <cell r="E418" t="str">
            <v>DE0005089031EUR</v>
          </cell>
          <cell r="F418">
            <v>188350.33333333334</v>
          </cell>
          <cell r="G418">
            <v>349341.3</v>
          </cell>
          <cell r="H418">
            <v>94.653000000000006</v>
          </cell>
          <cell r="I418">
            <v>194</v>
          </cell>
          <cell r="J418">
            <v>36.61</v>
          </cell>
          <cell r="K418">
            <v>349341.3</v>
          </cell>
          <cell r="L418">
            <v>94.653000000000006</v>
          </cell>
          <cell r="M418" t="str">
            <v>DE0005089031EUR</v>
          </cell>
          <cell r="N418">
            <v>188400.13333333333</v>
          </cell>
          <cell r="O418">
            <v>349993.05</v>
          </cell>
          <cell r="P418">
            <v>94.653000000000006</v>
          </cell>
          <cell r="Q418">
            <v>194</v>
          </cell>
          <cell r="R418">
            <v>36.72</v>
          </cell>
        </row>
        <row r="419">
          <cell r="E419" t="str">
            <v>FI0009005987EUR</v>
          </cell>
          <cell r="F419">
            <v>883574.57627118647</v>
          </cell>
          <cell r="G419">
            <v>1661175.45</v>
          </cell>
          <cell r="H419">
            <v>527.02700000000004</v>
          </cell>
          <cell r="I419">
            <v>533.73599999999999</v>
          </cell>
          <cell r="J419">
            <v>34.43</v>
          </cell>
          <cell r="K419">
            <v>1661175.45</v>
          </cell>
          <cell r="L419">
            <v>527.02700000000004</v>
          </cell>
          <cell r="M419" t="str">
            <v>FI0009005987EUR</v>
          </cell>
          <cell r="N419">
            <v>870760.57627118647</v>
          </cell>
          <cell r="O419">
            <v>1647140.2666666666</v>
          </cell>
          <cell r="P419">
            <v>527.02700000000004</v>
          </cell>
          <cell r="Q419">
            <v>533.73599999999999</v>
          </cell>
          <cell r="R419">
            <v>34.65</v>
          </cell>
        </row>
        <row r="420">
          <cell r="E420" t="str">
            <v>FR0000031775EUR</v>
          </cell>
          <cell r="F420">
            <v>24840.083333333332</v>
          </cell>
          <cell r="G420">
            <v>42632.25</v>
          </cell>
          <cell r="H420">
            <v>18.291</v>
          </cell>
          <cell r="I420">
            <v>44.9</v>
          </cell>
          <cell r="J420">
            <v>42.15</v>
          </cell>
          <cell r="K420">
            <v>42632.25</v>
          </cell>
          <cell r="L420">
            <v>18.291</v>
          </cell>
          <cell r="M420" t="str">
            <v>FR0000031775EUR</v>
          </cell>
          <cell r="N420">
            <v>24781.616666666665</v>
          </cell>
          <cell r="O420">
            <v>42376.7</v>
          </cell>
          <cell r="P420">
            <v>18.291</v>
          </cell>
          <cell r="Q420">
            <v>44.9</v>
          </cell>
          <cell r="R420">
            <v>43</v>
          </cell>
        </row>
        <row r="421">
          <cell r="E421" t="str">
            <v>AT0000908504EUR</v>
          </cell>
          <cell r="F421">
            <v>46130.816666666666</v>
          </cell>
          <cell r="G421">
            <v>77047.483333333337</v>
          </cell>
          <cell r="H421">
            <v>36.429000000000002</v>
          </cell>
          <cell r="I421">
            <v>128</v>
          </cell>
          <cell r="J421">
            <v>24.55</v>
          </cell>
          <cell r="K421">
            <v>77047.483333333337</v>
          </cell>
          <cell r="L421">
            <v>36.429000000000002</v>
          </cell>
          <cell r="M421" t="str">
            <v>AT0000908504EUR</v>
          </cell>
          <cell r="N421">
            <v>46485.3</v>
          </cell>
          <cell r="O421">
            <v>77959.55</v>
          </cell>
          <cell r="P421">
            <v>36.429000000000002</v>
          </cell>
          <cell r="Q421">
            <v>128</v>
          </cell>
          <cell r="R421">
            <v>24.8</v>
          </cell>
        </row>
        <row r="422">
          <cell r="E422" t="str">
            <v>ES0184262212EUR</v>
          </cell>
          <cell r="F422">
            <v>63705.633333333331</v>
          </cell>
          <cell r="G422">
            <v>137116.63333333333</v>
          </cell>
          <cell r="H422">
            <v>43.771999999999998</v>
          </cell>
          <cell r="I422">
            <v>46.5</v>
          </cell>
          <cell r="J422">
            <v>59.8</v>
          </cell>
          <cell r="K422">
            <v>137116.63333333333</v>
          </cell>
          <cell r="L422">
            <v>43.771999999999998</v>
          </cell>
          <cell r="M422" t="str">
            <v>ES0184262212EUR</v>
          </cell>
          <cell r="N422">
            <v>63277.45</v>
          </cell>
          <cell r="O422">
            <v>136973.4</v>
          </cell>
          <cell r="P422">
            <v>43.771999999999998</v>
          </cell>
          <cell r="Q422">
            <v>46.5</v>
          </cell>
          <cell r="R422">
            <v>60.15</v>
          </cell>
        </row>
        <row r="423">
          <cell r="E423" t="str">
            <v>GB00BH4HKS39GBp</v>
          </cell>
          <cell r="F423">
            <v>61003100.813559324</v>
          </cell>
          <cell r="G423">
            <v>98087189.983050853</v>
          </cell>
          <cell r="H423">
            <v>27635.842000000001</v>
          </cell>
          <cell r="I423">
            <v>27655.003000000001</v>
          </cell>
          <cell r="J423">
            <v>121.96</v>
          </cell>
          <cell r="K423">
            <v>98087189.983050853</v>
          </cell>
          <cell r="L423">
            <v>27635.842000000001</v>
          </cell>
          <cell r="M423" t="e">
            <v>#N/A</v>
          </cell>
          <cell r="N423">
            <v>59677975.93220339</v>
          </cell>
          <cell r="O423">
            <v>97053689.813559324</v>
          </cell>
          <cell r="P423">
            <v>0</v>
          </cell>
          <cell r="Q423">
            <v>0</v>
          </cell>
          <cell r="R423">
            <v>0</v>
          </cell>
        </row>
        <row r="424">
          <cell r="E424" t="str">
            <v>AT0000937503EUR</v>
          </cell>
          <cell r="F424">
            <v>312707.23333333334</v>
          </cell>
          <cell r="G424">
            <v>529535.44999999995</v>
          </cell>
          <cell r="H424">
            <v>111.209</v>
          </cell>
          <cell r="I424">
            <v>178.54900000000001</v>
          </cell>
          <cell r="J424">
            <v>38.4</v>
          </cell>
          <cell r="K424">
            <v>529535.44999999995</v>
          </cell>
          <cell r="L424">
            <v>111.209</v>
          </cell>
          <cell r="M424" t="str">
            <v>AT0000937503EUR</v>
          </cell>
          <cell r="N424">
            <v>310220.56666666665</v>
          </cell>
          <cell r="O424">
            <v>529582.85</v>
          </cell>
          <cell r="P424">
            <v>111.209</v>
          </cell>
          <cell r="Q424">
            <v>178.54900000000001</v>
          </cell>
          <cell r="R424">
            <v>38.18</v>
          </cell>
        </row>
        <row r="425">
          <cell r="E425" t="str">
            <v>SE0000115446SEK</v>
          </cell>
          <cell r="F425">
            <v>3644646.2542372881</v>
          </cell>
          <cell r="G425">
            <v>7502880.237288136</v>
          </cell>
          <cell r="H425">
            <v>1472.18</v>
          </cell>
          <cell r="I425">
            <v>1588.4639999999999</v>
          </cell>
          <cell r="J425">
            <v>195.14</v>
          </cell>
          <cell r="K425">
            <v>7502880.237288136</v>
          </cell>
          <cell r="L425">
            <v>1472.18</v>
          </cell>
          <cell r="M425" t="str">
            <v>SE0000115446SEK</v>
          </cell>
          <cell r="N425">
            <v>3622955.0169491526</v>
          </cell>
          <cell r="O425">
            <v>7473968.3559322031</v>
          </cell>
          <cell r="P425">
            <v>1472.18</v>
          </cell>
          <cell r="Q425">
            <v>1588.4639999999999</v>
          </cell>
          <cell r="R425">
            <v>197.46</v>
          </cell>
        </row>
        <row r="426">
          <cell r="E426" t="str">
            <v>FI0009003727EUR</v>
          </cell>
          <cell r="F426">
            <v>1126304.1186440678</v>
          </cell>
          <cell r="G426">
            <v>1928066.65</v>
          </cell>
          <cell r="H426">
            <v>538.41200000000003</v>
          </cell>
          <cell r="I426">
            <v>591.72299999999996</v>
          </cell>
          <cell r="J426">
            <v>12.005000000000001</v>
          </cell>
          <cell r="K426">
            <v>1928066.65</v>
          </cell>
          <cell r="L426">
            <v>538.41200000000003</v>
          </cell>
          <cell r="M426" t="str">
            <v>FI0009003727EUR</v>
          </cell>
          <cell r="N426">
            <v>1151745.7627118644</v>
          </cell>
          <cell r="O426">
            <v>2006379.5166666666</v>
          </cell>
          <cell r="P426">
            <v>538.41200000000003</v>
          </cell>
          <cell r="Q426">
            <v>591.72299999999996</v>
          </cell>
          <cell r="R426">
            <v>12</v>
          </cell>
        </row>
        <row r="427">
          <cell r="E427" t="str">
            <v>FR0000121204EUR</v>
          </cell>
          <cell r="F427">
            <v>40135.699999999997</v>
          </cell>
          <cell r="G427">
            <v>66611.199999999997</v>
          </cell>
          <cell r="H427">
            <v>26.050999999999998</v>
          </cell>
          <cell r="I427">
            <v>44.719000000000001</v>
          </cell>
          <cell r="J427">
            <v>122.9</v>
          </cell>
          <cell r="K427">
            <v>66611.199999999997</v>
          </cell>
          <cell r="L427">
            <v>26.050999999999998</v>
          </cell>
          <cell r="M427" t="str">
            <v>FR0000121204EUR</v>
          </cell>
          <cell r="N427">
            <v>39775.466666666667</v>
          </cell>
          <cell r="O427">
            <v>65984.133333333331</v>
          </cell>
          <cell r="P427">
            <v>26.050999999999998</v>
          </cell>
          <cell r="Q427">
            <v>44.719000000000001</v>
          </cell>
          <cell r="R427">
            <v>123.4</v>
          </cell>
        </row>
        <row r="428">
          <cell r="E428" t="str">
            <v>AT0000831706EUR</v>
          </cell>
          <cell r="F428">
            <v>207806.96666666667</v>
          </cell>
          <cell r="G428">
            <v>446193.4</v>
          </cell>
          <cell r="H428">
            <v>111.996</v>
          </cell>
          <cell r="I428">
            <v>115.188</v>
          </cell>
          <cell r="J428">
            <v>33.24</v>
          </cell>
          <cell r="K428">
            <v>446193.4</v>
          </cell>
          <cell r="L428">
            <v>111.996</v>
          </cell>
          <cell r="M428" t="str">
            <v>AT0000831706EUR</v>
          </cell>
          <cell r="N428">
            <v>206043.33333333334</v>
          </cell>
          <cell r="O428">
            <v>446330.68333333335</v>
          </cell>
          <cell r="P428">
            <v>111.996</v>
          </cell>
          <cell r="Q428">
            <v>115.188</v>
          </cell>
          <cell r="R428">
            <v>34.4</v>
          </cell>
        </row>
        <row r="429">
          <cell r="E429" t="str">
            <v>JE00B8KF9B49GBp</v>
          </cell>
          <cell r="F429">
            <v>1874404.0847457626</v>
          </cell>
          <cell r="G429">
            <v>3555983.9491525423</v>
          </cell>
          <cell r="H429">
            <v>1190.502</v>
          </cell>
          <cell r="I429">
            <v>1192.0809999999999</v>
          </cell>
          <cell r="J429">
            <v>983.6</v>
          </cell>
          <cell r="K429">
            <v>3555983.9491525423</v>
          </cell>
          <cell r="L429">
            <v>1190.502</v>
          </cell>
          <cell r="M429" t="e">
            <v>#N/A</v>
          </cell>
          <cell r="N429">
            <v>1841207.559322034</v>
          </cell>
          <cell r="O429">
            <v>3525530.2881355933</v>
          </cell>
          <cell r="P429">
            <v>0</v>
          </cell>
          <cell r="Q429">
            <v>0</v>
          </cell>
          <cell r="R429">
            <v>0</v>
          </cell>
        </row>
        <row r="430">
          <cell r="E430" t="str">
            <v>FI0009800643EUR</v>
          </cell>
          <cell r="F430">
            <v>213940.5254237288</v>
          </cell>
          <cell r="G430">
            <v>342114.64406779659</v>
          </cell>
          <cell r="H430">
            <v>132.17500000000001</v>
          </cell>
          <cell r="I430">
            <v>211.1</v>
          </cell>
          <cell r="J430">
            <v>5.13</v>
          </cell>
          <cell r="K430">
            <v>342114.64406779659</v>
          </cell>
          <cell r="L430">
            <v>132.17500000000001</v>
          </cell>
          <cell r="M430" t="str">
            <v>FI0009800643EUR</v>
          </cell>
          <cell r="N430">
            <v>210167.11864406778</v>
          </cell>
          <cell r="O430">
            <v>336837.6101694915</v>
          </cell>
          <cell r="P430">
            <v>132.17500000000001</v>
          </cell>
          <cell r="Q430">
            <v>211.1</v>
          </cell>
          <cell r="R430">
            <v>5.03</v>
          </cell>
        </row>
        <row r="431">
          <cell r="E431" t="str">
            <v>ES0184933812EUR</v>
          </cell>
          <cell r="F431">
            <v>176645.31666666668</v>
          </cell>
          <cell r="G431">
            <v>327856.76666666666</v>
          </cell>
          <cell r="H431">
            <v>180.28299999999999</v>
          </cell>
          <cell r="I431">
            <v>470.464</v>
          </cell>
          <cell r="J431">
            <v>5.59</v>
          </cell>
          <cell r="K431">
            <v>327856.76666666666</v>
          </cell>
          <cell r="L431">
            <v>180.28299999999999</v>
          </cell>
          <cell r="M431" t="str">
            <v>ES0184933812EUR</v>
          </cell>
          <cell r="N431">
            <v>175136.01666666666</v>
          </cell>
          <cell r="O431">
            <v>324960.96666666667</v>
          </cell>
          <cell r="P431">
            <v>180.28299999999999</v>
          </cell>
          <cell r="Q431">
            <v>470.464</v>
          </cell>
          <cell r="R431">
            <v>5.63</v>
          </cell>
        </row>
        <row r="432">
          <cell r="E432" t="str">
            <v>CH0011075394CHF</v>
          </cell>
          <cell r="F432">
            <v>333682.93333333335</v>
          </cell>
          <cell r="G432">
            <v>457566.31666666665</v>
          </cell>
          <cell r="H432">
            <v>150.196</v>
          </cell>
          <cell r="I432">
            <v>150.46</v>
          </cell>
          <cell r="J432">
            <v>402</v>
          </cell>
          <cell r="K432">
            <v>457566.31666666665</v>
          </cell>
          <cell r="L432">
            <v>150.196</v>
          </cell>
          <cell r="M432" t="str">
            <v>CH0011075394CHF</v>
          </cell>
          <cell r="N432">
            <v>333331.21666666667</v>
          </cell>
          <cell r="O432">
            <v>458156.98333333334</v>
          </cell>
          <cell r="P432">
            <v>150.196</v>
          </cell>
          <cell r="Q432">
            <v>150.46</v>
          </cell>
          <cell r="R432">
            <v>401.7</v>
          </cell>
        </row>
        <row r="433">
          <cell r="E433" t="str">
            <v>GB00B10RZP78EUR</v>
          </cell>
          <cell r="F433">
            <v>15181.05</v>
          </cell>
          <cell r="G433">
            <v>4554883.3559322031</v>
          </cell>
          <cell r="H433">
            <v>2547.6550000000002</v>
          </cell>
          <cell r="I433">
            <v>2595.1309999999999</v>
          </cell>
          <cell r="J433">
            <v>47.055</v>
          </cell>
          <cell r="K433">
            <v>4554883.3559322031</v>
          </cell>
          <cell r="L433">
            <v>2547.6550000000002</v>
          </cell>
          <cell r="M433" t="str">
            <v>GB00B10RZP78EUR</v>
          </cell>
          <cell r="N433">
            <v>15149.383333333333</v>
          </cell>
          <cell r="O433">
            <v>4528940.2881355928</v>
          </cell>
          <cell r="P433">
            <v>2547.6550000000002</v>
          </cell>
          <cell r="Q433">
            <v>2595.578</v>
          </cell>
          <cell r="R433">
            <v>47.19</v>
          </cell>
        </row>
        <row r="434">
          <cell r="E434" t="str">
            <v>NO0010096985NOK</v>
          </cell>
          <cell r="F434">
            <v>3269611.0333333332</v>
          </cell>
          <cell r="G434">
            <v>5972374.5</v>
          </cell>
          <cell r="H434">
            <v>1057.075</v>
          </cell>
          <cell r="I434">
            <v>3257.6880000000001</v>
          </cell>
          <cell r="J434">
            <v>184.74</v>
          </cell>
          <cell r="K434">
            <v>5972374.5</v>
          </cell>
          <cell r="L434">
            <v>1057.075</v>
          </cell>
          <cell r="M434" t="str">
            <v>NO0010096985NOK</v>
          </cell>
          <cell r="N434">
            <v>3221730.95</v>
          </cell>
          <cell r="O434">
            <v>5937114.333333333</v>
          </cell>
          <cell r="P434">
            <v>1056.8579999999999</v>
          </cell>
          <cell r="Q434">
            <v>3257.6880000000001</v>
          </cell>
          <cell r="R434">
            <v>188.42</v>
          </cell>
        </row>
        <row r="435">
          <cell r="E435" t="str">
            <v>NO0010208051NOK</v>
          </cell>
          <cell r="F435">
            <v>436164.2</v>
          </cell>
          <cell r="G435">
            <v>915404.58333333337</v>
          </cell>
          <cell r="H435">
            <v>161.67500000000001</v>
          </cell>
          <cell r="I435">
            <v>254.726</v>
          </cell>
          <cell r="J435">
            <v>436.6</v>
          </cell>
          <cell r="K435">
            <v>915404.58333333337</v>
          </cell>
          <cell r="L435">
            <v>161.67500000000001</v>
          </cell>
          <cell r="M435" t="str">
            <v>NO0010208051NOK</v>
          </cell>
          <cell r="N435">
            <v>427050.18333333335</v>
          </cell>
          <cell r="O435">
            <v>899873.66666666663</v>
          </cell>
          <cell r="P435">
            <v>161.67500000000001</v>
          </cell>
          <cell r="Q435">
            <v>254.726</v>
          </cell>
          <cell r="R435">
            <v>447</v>
          </cell>
        </row>
        <row r="436">
          <cell r="E436" t="str">
            <v>NO0003733800NOK</v>
          </cell>
          <cell r="F436">
            <v>1371785.1833333333</v>
          </cell>
          <cell r="G436">
            <v>2481504.2000000002</v>
          </cell>
          <cell r="H436">
            <v>743.13199999999995</v>
          </cell>
          <cell r="I436">
            <v>1001.431</v>
          </cell>
          <cell r="J436">
            <v>77.680000000000007</v>
          </cell>
          <cell r="K436">
            <v>2481504.2000000002</v>
          </cell>
          <cell r="L436">
            <v>743.13199999999995</v>
          </cell>
          <cell r="M436" t="str">
            <v>NO0003733800NOK</v>
          </cell>
          <cell r="N436">
            <v>1354480.9</v>
          </cell>
          <cell r="O436">
            <v>2457800.1666666665</v>
          </cell>
          <cell r="P436">
            <v>743.12800000000004</v>
          </cell>
          <cell r="Q436">
            <v>1001.431</v>
          </cell>
          <cell r="R436">
            <v>78.099999999999994</v>
          </cell>
        </row>
        <row r="437">
          <cell r="E437" t="str">
            <v>NO0003054108NOK</v>
          </cell>
          <cell r="F437">
            <v>604118.76666666672</v>
          </cell>
          <cell r="G437">
            <v>1112565.9166666667</v>
          </cell>
          <cell r="H437">
            <v>448.17200000000003</v>
          </cell>
          <cell r="I437">
            <v>517.11099999999999</v>
          </cell>
          <cell r="J437">
            <v>232.9</v>
          </cell>
          <cell r="K437">
            <v>1112565.9166666667</v>
          </cell>
          <cell r="L437">
            <v>448.17200000000003</v>
          </cell>
          <cell r="M437" t="str">
            <v>NO0003054108NOK</v>
          </cell>
          <cell r="N437">
            <v>595669.85</v>
          </cell>
          <cell r="O437">
            <v>1093080.8999999999</v>
          </cell>
          <cell r="P437">
            <v>448.17200000000003</v>
          </cell>
          <cell r="Q437">
            <v>517.11099999999999</v>
          </cell>
          <cell r="R437">
            <v>236.2</v>
          </cell>
        </row>
        <row r="438">
          <cell r="E438" t="str">
            <v>NO0010031479NOK</v>
          </cell>
          <cell r="F438">
            <v>1124857.5333333334</v>
          </cell>
          <cell r="G438">
            <v>2911615.4705882352</v>
          </cell>
          <cell r="H438">
            <v>882.25800000000004</v>
          </cell>
          <cell r="I438">
            <v>1550.365</v>
          </cell>
          <cell r="J438">
            <v>183.6</v>
          </cell>
          <cell r="K438">
            <v>2911615.4705882352</v>
          </cell>
          <cell r="L438">
            <v>882.25800000000004</v>
          </cell>
          <cell r="M438" t="e">
            <v>#N/A</v>
          </cell>
          <cell r="N438">
            <v>1102471.8999999999</v>
          </cell>
          <cell r="O438">
            <v>2849430.722222222</v>
          </cell>
          <cell r="P438">
            <v>882.25800000000004</v>
          </cell>
          <cell r="Q438">
            <v>1550.365</v>
          </cell>
          <cell r="R438">
            <v>188.45</v>
          </cell>
        </row>
        <row r="439">
          <cell r="E439" t="str">
            <v>NO0010345853NOK</v>
          </cell>
          <cell r="F439">
            <v>0</v>
          </cell>
          <cell r="G439">
            <v>836013.16666666663</v>
          </cell>
          <cell r="H439">
            <v>0</v>
          </cell>
          <cell r="I439">
            <v>0</v>
          </cell>
          <cell r="J439">
            <v>0</v>
          </cell>
          <cell r="K439">
            <v>836013.16666666663</v>
          </cell>
          <cell r="L439">
            <v>0</v>
          </cell>
          <cell r="M439" t="str">
            <v>NO0010345853NOK</v>
          </cell>
          <cell r="N439">
            <v>0</v>
          </cell>
          <cell r="O439">
            <v>837464.2</v>
          </cell>
          <cell r="P439">
            <v>0</v>
          </cell>
          <cell r="Q439">
            <v>0</v>
          </cell>
          <cell r="R439">
            <v>0</v>
          </cell>
        </row>
        <row r="440">
          <cell r="E440" t="str">
            <v>NO0003055501NOK</v>
          </cell>
          <cell r="F440">
            <v>557736.31666666665</v>
          </cell>
          <cell r="G440">
            <v>1058815.8</v>
          </cell>
          <cell r="H440">
            <v>165.24700000000001</v>
          </cell>
          <cell r="I440">
            <v>192.78200000000001</v>
          </cell>
          <cell r="J440">
            <v>283</v>
          </cell>
          <cell r="K440">
            <v>1058815.8</v>
          </cell>
          <cell r="L440">
            <v>165.24700000000001</v>
          </cell>
          <cell r="M440" t="str">
            <v>NO0003055501NOK</v>
          </cell>
          <cell r="N440">
            <v>555570.75</v>
          </cell>
          <cell r="O440">
            <v>1057477.9666666666</v>
          </cell>
          <cell r="P440">
            <v>165.24700000000001</v>
          </cell>
          <cell r="Q440">
            <v>192.78200000000001</v>
          </cell>
          <cell r="R440">
            <v>289.60000000000002</v>
          </cell>
        </row>
        <row r="441">
          <cell r="E441" t="str">
            <v>NO0003053605NOK</v>
          </cell>
          <cell r="F441">
            <v>898853.35</v>
          </cell>
          <cell r="G441">
            <v>1682377.6</v>
          </cell>
          <cell r="H441">
            <v>452.73700000000002</v>
          </cell>
          <cell r="I441">
            <v>467.81400000000002</v>
          </cell>
          <cell r="J441">
            <v>77.22</v>
          </cell>
          <cell r="K441">
            <v>1682377.6</v>
          </cell>
          <cell r="L441">
            <v>452.73700000000002</v>
          </cell>
          <cell r="M441" t="str">
            <v>NO0003053605NOK</v>
          </cell>
          <cell r="N441">
            <v>907028.83333333337</v>
          </cell>
          <cell r="O441">
            <v>1688476.55</v>
          </cell>
          <cell r="P441">
            <v>452.58699999999999</v>
          </cell>
          <cell r="Q441">
            <v>467.81400000000002</v>
          </cell>
          <cell r="R441">
            <v>78.36</v>
          </cell>
        </row>
        <row r="442">
          <cell r="E442" t="str">
            <v>LU0075646355NOK</v>
          </cell>
          <cell r="F442">
            <v>757771.5</v>
          </cell>
          <cell r="G442">
            <v>1596950.2666666666</v>
          </cell>
          <cell r="H442">
            <v>223.53899999999999</v>
          </cell>
          <cell r="I442">
            <v>300</v>
          </cell>
          <cell r="J442">
            <v>66.22</v>
          </cell>
          <cell r="K442">
            <v>1596950.2666666666</v>
          </cell>
          <cell r="L442">
            <v>223.53899999999999</v>
          </cell>
          <cell r="M442" t="str">
            <v>LU0075646355NOK</v>
          </cell>
          <cell r="N442">
            <v>748946.45</v>
          </cell>
          <cell r="O442">
            <v>1587103.8166666667</v>
          </cell>
          <cell r="P442">
            <v>223.53899999999999</v>
          </cell>
          <cell r="Q442">
            <v>300</v>
          </cell>
          <cell r="R442">
            <v>68.66</v>
          </cell>
        </row>
        <row r="443">
          <cell r="E443" t="str">
            <v>NO0003078800NOK</v>
          </cell>
          <cell r="F443">
            <v>241320.61666666667</v>
          </cell>
          <cell r="G443">
            <v>508380.36666666664</v>
          </cell>
          <cell r="H443">
            <v>115.042</v>
          </cell>
          <cell r="I443">
            <v>117.303</v>
          </cell>
          <cell r="J443">
            <v>96.5</v>
          </cell>
          <cell r="K443">
            <v>508380.36666666664</v>
          </cell>
          <cell r="L443">
            <v>115.042</v>
          </cell>
          <cell r="M443" t="str">
            <v>NO0003078800NOK</v>
          </cell>
          <cell r="N443">
            <v>239898.41666666666</v>
          </cell>
          <cell r="O443">
            <v>507472.28333333333</v>
          </cell>
          <cell r="P443">
            <v>115.042</v>
          </cell>
          <cell r="Q443">
            <v>117.303</v>
          </cell>
          <cell r="R443">
            <v>98.16</v>
          </cell>
        </row>
        <row r="444">
          <cell r="E444" t="str">
            <v>NL0012817175EUR</v>
          </cell>
          <cell r="F444">
            <v>128915.53333333334</v>
          </cell>
          <cell r="G444">
            <v>205908.83333333334</v>
          </cell>
          <cell r="H444">
            <v>21.623000000000001</v>
          </cell>
          <cell r="I444">
            <v>21.75</v>
          </cell>
          <cell r="J444">
            <v>90.9</v>
          </cell>
          <cell r="K444">
            <v>205908.83333333334</v>
          </cell>
          <cell r="L444">
            <v>21.623000000000001</v>
          </cell>
          <cell r="M444" t="str">
            <v>NL0012817175EUR</v>
          </cell>
          <cell r="N444">
            <v>127386.33333333333</v>
          </cell>
          <cell r="O444">
            <v>203484.96666666667</v>
          </cell>
          <cell r="P444">
            <v>21.623000000000001</v>
          </cell>
          <cell r="Q444">
            <v>21.75</v>
          </cell>
          <cell r="R444">
            <v>88.1</v>
          </cell>
        </row>
        <row r="445">
          <cell r="E445" t="str">
            <v>IE0008471009EUR</v>
          </cell>
          <cell r="F445">
            <v>15602.583333333334</v>
          </cell>
          <cell r="G445">
            <v>474742.61666666664</v>
          </cell>
          <cell r="H445">
            <v>0</v>
          </cell>
          <cell r="I445">
            <v>104.26600000000001</v>
          </cell>
          <cell r="J445">
            <v>42.47</v>
          </cell>
          <cell r="K445">
            <v>474742.61666666664</v>
          </cell>
          <cell r="L445">
            <v>104.26600000000001</v>
          </cell>
          <cell r="M445" t="e">
            <v>#N/A</v>
          </cell>
          <cell r="N445">
            <v>15439.883333333333</v>
          </cell>
          <cell r="O445">
            <v>473143.9</v>
          </cell>
          <cell r="P445">
            <v>0</v>
          </cell>
          <cell r="Q445">
            <v>0</v>
          </cell>
          <cell r="R445">
            <v>42.545000000000002</v>
          </cell>
        </row>
        <row r="446">
          <cell r="E446" t="str">
            <v>NL0000288876EUR</v>
          </cell>
          <cell r="F446">
            <v>95647.116666666669</v>
          </cell>
          <cell r="G446">
            <v>149413.51666666666</v>
          </cell>
          <cell r="H446">
            <v>0</v>
          </cell>
          <cell r="I446">
            <v>52.654000000000003</v>
          </cell>
          <cell r="J446">
            <v>21.4</v>
          </cell>
          <cell r="K446">
            <v>149413.51666666666</v>
          </cell>
          <cell r="L446">
            <v>52.654000000000003</v>
          </cell>
          <cell r="M446" t="str">
            <v>NL0000288876EUR</v>
          </cell>
          <cell r="N446">
            <v>95445</v>
          </cell>
          <cell r="O446">
            <v>149467.03333333333</v>
          </cell>
          <cell r="P446">
            <v>0</v>
          </cell>
          <cell r="Q446">
            <v>52.654000000000003</v>
          </cell>
          <cell r="R446">
            <v>21.64</v>
          </cell>
        </row>
        <row r="447">
          <cell r="E447" t="str">
            <v>NO0005052605NOK</v>
          </cell>
          <cell r="F447">
            <v>4248651.75</v>
          </cell>
          <cell r="G447">
            <v>8135407.2999999998</v>
          </cell>
          <cell r="H447">
            <v>1336.2639999999999</v>
          </cell>
          <cell r="I447">
            <v>2068.998</v>
          </cell>
          <cell r="J447">
            <v>60.02</v>
          </cell>
          <cell r="K447">
            <v>8135407.2999999998</v>
          </cell>
          <cell r="L447">
            <v>1336.2639999999999</v>
          </cell>
          <cell r="M447" t="str">
            <v>NO0005052605NOK</v>
          </cell>
          <cell r="N447">
            <v>4141823.8666666667</v>
          </cell>
          <cell r="O447">
            <v>7988782.4666666668</v>
          </cell>
          <cell r="P447">
            <v>1336.258</v>
          </cell>
          <cell r="Q447">
            <v>2068.998</v>
          </cell>
          <cell r="R447">
            <v>60.5</v>
          </cell>
        </row>
        <row r="448">
          <cell r="E448" t="str">
            <v>BMG3682E1921NOK</v>
          </cell>
          <cell r="F448">
            <v>532115.5</v>
          </cell>
          <cell r="G448">
            <v>719251.18333333335</v>
          </cell>
          <cell r="H448">
            <v>108.95699999999999</v>
          </cell>
          <cell r="I448">
            <v>197.69200000000001</v>
          </cell>
          <cell r="J448">
            <v>61.46</v>
          </cell>
          <cell r="K448">
            <v>719251.18333333335</v>
          </cell>
          <cell r="L448">
            <v>108.95699999999999</v>
          </cell>
          <cell r="M448" t="str">
            <v>BMG3682E1921NOK</v>
          </cell>
          <cell r="N448">
            <v>522859.71666666667</v>
          </cell>
          <cell r="O448">
            <v>705847.18333333335</v>
          </cell>
          <cell r="P448">
            <v>108.95699999999999</v>
          </cell>
          <cell r="Q448">
            <v>197.69200000000001</v>
          </cell>
          <cell r="R448">
            <v>63.14</v>
          </cell>
        </row>
        <row r="449">
          <cell r="E449" t="str">
            <v>NO0010582521NOK</v>
          </cell>
          <cell r="F449">
            <v>276793.01666666666</v>
          </cell>
          <cell r="G449">
            <v>500401.33333333331</v>
          </cell>
          <cell r="H449">
            <v>186.05699999999999</v>
          </cell>
          <cell r="I449">
            <v>500</v>
          </cell>
          <cell r="J449">
            <v>203.3</v>
          </cell>
          <cell r="K449">
            <v>500401.33333333331</v>
          </cell>
          <cell r="L449">
            <v>186.05699999999999</v>
          </cell>
          <cell r="M449" t="str">
            <v>NO0010582521NOK</v>
          </cell>
          <cell r="N449">
            <v>272460.26666666666</v>
          </cell>
          <cell r="O449">
            <v>494894.11666666664</v>
          </cell>
          <cell r="P449">
            <v>186.05600000000001</v>
          </cell>
          <cell r="Q449">
            <v>500</v>
          </cell>
          <cell r="R449">
            <v>206.4</v>
          </cell>
        </row>
        <row r="450">
          <cell r="E450" t="str">
            <v>NO0010199151NOK</v>
          </cell>
          <cell r="F450">
            <v>4075501.3666666667</v>
          </cell>
          <cell r="G450">
            <v>5820746.3166666664</v>
          </cell>
          <cell r="H450">
            <v>353.21600000000001</v>
          </cell>
          <cell r="I450">
            <v>399.58300000000003</v>
          </cell>
          <cell r="J450">
            <v>4.3140000000000001</v>
          </cell>
          <cell r="K450">
            <v>5820746.3166666664</v>
          </cell>
          <cell r="L450">
            <v>353.21600000000001</v>
          </cell>
          <cell r="M450" t="str">
            <v>NO0010199151NOK</v>
          </cell>
          <cell r="N450">
            <v>4096800.0333333332</v>
          </cell>
          <cell r="O450">
            <v>5850106.333333333</v>
          </cell>
          <cell r="P450">
            <v>350.92700000000002</v>
          </cell>
          <cell r="Q450">
            <v>397.32</v>
          </cell>
          <cell r="R450">
            <v>4.3860000000000001</v>
          </cell>
        </row>
        <row r="451">
          <cell r="E451" t="str">
            <v>NO0010063308NOK</v>
          </cell>
          <cell r="F451">
            <v>1067560.3999999999</v>
          </cell>
          <cell r="G451">
            <v>1952746.6666666667</v>
          </cell>
          <cell r="H451">
            <v>640.88400000000001</v>
          </cell>
          <cell r="I451">
            <v>1399.4580000000001</v>
          </cell>
          <cell r="J451">
            <v>152.35</v>
          </cell>
          <cell r="K451">
            <v>1952746.6666666667</v>
          </cell>
          <cell r="L451">
            <v>640.88400000000001</v>
          </cell>
          <cell r="M451" t="str">
            <v>NO0010063308NOK</v>
          </cell>
          <cell r="N451">
            <v>1047527.1333333333</v>
          </cell>
          <cell r="O451">
            <v>1929547.5666666667</v>
          </cell>
          <cell r="P451">
            <v>640.88499999999999</v>
          </cell>
          <cell r="Q451">
            <v>1399.4580000000001</v>
          </cell>
          <cell r="R451">
            <v>155.69999999999999</v>
          </cell>
        </row>
        <row r="452">
          <cell r="E452" t="str">
            <v>NO0010716582NOK</v>
          </cell>
          <cell r="F452">
            <v>2766602.2333333334</v>
          </cell>
          <cell r="G452">
            <v>4162132.4</v>
          </cell>
          <cell r="H452">
            <v>256.66699999999997</v>
          </cell>
          <cell r="I452">
            <v>492.16699999999997</v>
          </cell>
          <cell r="J452">
            <v>16.094999999999999</v>
          </cell>
          <cell r="K452">
            <v>4162132.4</v>
          </cell>
          <cell r="L452">
            <v>256.66699999999997</v>
          </cell>
          <cell r="M452" t="str">
            <v>NO0010716582NOK</v>
          </cell>
          <cell r="N452">
            <v>2784637.3666666667</v>
          </cell>
          <cell r="O452">
            <v>4183050.8333333335</v>
          </cell>
          <cell r="P452">
            <v>257.58699999999999</v>
          </cell>
          <cell r="Q452">
            <v>492.16699999999997</v>
          </cell>
          <cell r="R452">
            <v>16.2</v>
          </cell>
        </row>
        <row r="453">
          <cell r="E453" t="str">
            <v>NO0003921009NOK</v>
          </cell>
          <cell r="F453">
            <v>3153042.3666666667</v>
          </cell>
          <cell r="G453">
            <v>4541742.8499999996</v>
          </cell>
          <cell r="H453">
            <v>528.202</v>
          </cell>
          <cell r="I453">
            <v>975.43299999999999</v>
          </cell>
          <cell r="J453">
            <v>7.9059999999999997</v>
          </cell>
          <cell r="K453">
            <v>4541742.8499999996</v>
          </cell>
          <cell r="L453">
            <v>528.202</v>
          </cell>
          <cell r="M453" t="str">
            <v>NO0003921009NOK</v>
          </cell>
          <cell r="N453">
            <v>3161107.9166666665</v>
          </cell>
          <cell r="O453">
            <v>4550311.7833333332</v>
          </cell>
          <cell r="P453">
            <v>529.55200000000002</v>
          </cell>
          <cell r="Q453">
            <v>975.43299999999999</v>
          </cell>
          <cell r="R453">
            <v>8.15</v>
          </cell>
        </row>
        <row r="454">
          <cell r="E454" t="str">
            <v>NO0010387004NOK</v>
          </cell>
          <cell r="F454">
            <v>256387.46666666667</v>
          </cell>
          <cell r="G454">
            <v>438762.93333333335</v>
          </cell>
          <cell r="H454">
            <v>0</v>
          </cell>
          <cell r="I454">
            <v>0</v>
          </cell>
          <cell r="J454">
            <v>0</v>
          </cell>
          <cell r="K454">
            <v>438762.93333333335</v>
          </cell>
          <cell r="L454">
            <v>0</v>
          </cell>
          <cell r="M454" t="e">
            <v>#N/A</v>
          </cell>
          <cell r="N454">
            <v>249883.19354838709</v>
          </cell>
          <cell r="O454">
            <v>429753.96774193546</v>
          </cell>
          <cell r="P454">
            <v>0</v>
          </cell>
          <cell r="Q454">
            <v>0</v>
          </cell>
          <cell r="R454">
            <v>0</v>
          </cell>
        </row>
        <row r="455">
          <cell r="E455" t="str">
            <v>NO0010196140NOK</v>
          </cell>
          <cell r="F455">
            <v>4951388.583333333</v>
          </cell>
          <cell r="G455">
            <v>6392625.916666667</v>
          </cell>
          <cell r="H455">
            <v>656.03700000000003</v>
          </cell>
          <cell r="I455">
            <v>802.29700000000003</v>
          </cell>
          <cell r="J455">
            <v>9.5510000000000002</v>
          </cell>
          <cell r="K455">
            <v>6392625.916666667</v>
          </cell>
          <cell r="L455">
            <v>656.03700000000003</v>
          </cell>
          <cell r="M455" t="str">
            <v>NO0010196140NOK</v>
          </cell>
          <cell r="N455">
            <v>4929053.583333333</v>
          </cell>
          <cell r="O455">
            <v>6382688.7666666666</v>
          </cell>
          <cell r="P455">
            <v>654.44000000000005</v>
          </cell>
          <cell r="Q455">
            <v>802.29700000000003</v>
          </cell>
          <cell r="R455">
            <v>9.9779999999999998</v>
          </cell>
        </row>
        <row r="456">
          <cell r="E456" t="str">
            <v>NO0010112675NOK</v>
          </cell>
          <cell r="F456">
            <v>0</v>
          </cell>
          <cell r="G456">
            <v>9075212.1833333336</v>
          </cell>
          <cell r="H456">
            <v>0</v>
          </cell>
          <cell r="I456">
            <v>0</v>
          </cell>
          <cell r="J456">
            <v>0</v>
          </cell>
          <cell r="K456">
            <v>9075212.1833333336</v>
          </cell>
          <cell r="L456">
            <v>0</v>
          </cell>
          <cell r="M456" t="str">
            <v>NO0010112675NOK</v>
          </cell>
          <cell r="N456">
            <v>0</v>
          </cell>
          <cell r="O456">
            <v>9055723</v>
          </cell>
          <cell r="P456">
            <v>0</v>
          </cell>
          <cell r="Q456">
            <v>0</v>
          </cell>
          <cell r="R456">
            <v>0</v>
          </cell>
        </row>
        <row r="457">
          <cell r="E457" t="str">
            <v>NO0003028904NOK</v>
          </cell>
          <cell r="F457">
            <v>116331.48333333334</v>
          </cell>
          <cell r="G457">
            <v>116331.48333333334</v>
          </cell>
          <cell r="H457">
            <v>70.022000000000006</v>
          </cell>
          <cell r="I457">
            <v>104.46</v>
          </cell>
          <cell r="J457">
            <v>464</v>
          </cell>
          <cell r="K457">
            <v>116331.48333333334</v>
          </cell>
          <cell r="L457">
            <v>70.022000000000006</v>
          </cell>
          <cell r="M457" t="str">
            <v>NO0003028904NOK</v>
          </cell>
          <cell r="N457">
            <v>113930.93333333333</v>
          </cell>
          <cell r="O457">
            <v>113930.93333333333</v>
          </cell>
          <cell r="P457">
            <v>70.022000000000006</v>
          </cell>
          <cell r="Q457">
            <v>104.46</v>
          </cell>
          <cell r="R457">
            <v>482.7</v>
          </cell>
        </row>
        <row r="458">
          <cell r="E458" t="str">
            <v>GB00B2B0DG97GBX</v>
          </cell>
          <cell r="F458">
            <v>2130598.8474576273</v>
          </cell>
          <cell r="G458">
            <v>4081698.6440677964</v>
          </cell>
          <cell r="H458">
            <v>1932.34</v>
          </cell>
          <cell r="I458">
            <v>1933.79</v>
          </cell>
          <cell r="J458">
            <v>2182</v>
          </cell>
          <cell r="K458">
            <v>4081698.6440677964</v>
          </cell>
          <cell r="L458">
            <v>1932.34</v>
          </cell>
          <cell r="M458" t="str">
            <v>GB00B2B0DG97GBX</v>
          </cell>
          <cell r="N458">
            <v>2097263.8644067799</v>
          </cell>
          <cell r="O458">
            <v>4040190.4237288134</v>
          </cell>
          <cell r="P458">
            <v>0</v>
          </cell>
          <cell r="Q458">
            <v>0</v>
          </cell>
          <cell r="R458">
            <v>0</v>
          </cell>
        </row>
        <row r="459">
          <cell r="E459" t="str">
            <v>NL0000388619EUR</v>
          </cell>
          <cell r="F459">
            <v>1781048.6333333333</v>
          </cell>
          <cell r="G459">
            <v>0</v>
          </cell>
          <cell r="H459">
            <v>2547.6550000000002</v>
          </cell>
          <cell r="I459">
            <v>2595.1309999999999</v>
          </cell>
          <cell r="J459">
            <v>47.145000000000003</v>
          </cell>
          <cell r="K459">
            <v>1781048.6333333333</v>
          </cell>
          <cell r="L459">
            <v>2547.6550000000002</v>
          </cell>
          <cell r="M459" t="e">
            <v>#N/A</v>
          </cell>
          <cell r="N459">
            <v>1761921.0166666666</v>
          </cell>
          <cell r="O459">
            <v>0</v>
          </cell>
          <cell r="P459">
            <v>2547.6550000000002</v>
          </cell>
          <cell r="Q459">
            <v>2595.578</v>
          </cell>
          <cell r="R459">
            <v>47.164999999999999</v>
          </cell>
        </row>
        <row r="460">
          <cell r="E460" t="str">
            <v>NL00150001Q9EUR</v>
          </cell>
          <cell r="F460">
            <v>10123703.483333332</v>
          </cell>
          <cell r="G460">
            <v>10123703.483333332</v>
          </cell>
          <cell r="H460">
            <v>2077.2350000000001</v>
          </cell>
          <cell r="I460">
            <v>3131.2779999999998</v>
          </cell>
          <cell r="J460">
            <v>16.931999999999999</v>
          </cell>
          <cell r="K460">
            <v>10123703.483333332</v>
          </cell>
          <cell r="L460">
            <v>2077.2350000000001</v>
          </cell>
          <cell r="M460" t="str">
            <v>NL00150001Q9EUR</v>
          </cell>
          <cell r="N460">
            <v>10102804.616666667</v>
          </cell>
          <cell r="O460">
            <v>10102804.616666667</v>
          </cell>
          <cell r="P460">
            <v>2077.2350000000001</v>
          </cell>
          <cell r="Q460">
            <v>3131.2779999999998</v>
          </cell>
          <cell r="R460">
            <v>17.018000000000001</v>
          </cell>
        </row>
        <row r="461">
          <cell r="E461" t="str">
            <v>NO0010650013NOK</v>
          </cell>
          <cell r="F461">
            <v>270811.05</v>
          </cell>
          <cell r="G461">
            <v>270811.05</v>
          </cell>
          <cell r="H461">
            <v>53.192</v>
          </cell>
          <cell r="I461">
            <v>88.233000000000004</v>
          </cell>
          <cell r="J461">
            <v>24.12</v>
          </cell>
          <cell r="K461">
            <v>270811.05</v>
          </cell>
          <cell r="L461">
            <v>53.192</v>
          </cell>
          <cell r="M461" t="str">
            <v>NO0010650013NOK</v>
          </cell>
          <cell r="N461">
            <v>312001.15000000002</v>
          </cell>
          <cell r="O461">
            <v>312001.15000000002</v>
          </cell>
          <cell r="P461">
            <v>53.192</v>
          </cell>
          <cell r="Q461">
            <v>88.233000000000004</v>
          </cell>
          <cell r="R461">
            <v>22.7</v>
          </cell>
        </row>
        <row r="462">
          <cell r="E462" t="str">
            <v>GB00BN0SMB92GBp</v>
          </cell>
          <cell r="F462">
            <v>1737026.4745762711</v>
          </cell>
          <cell r="G462">
            <v>1737026.4745762711</v>
          </cell>
          <cell r="H462">
            <v>495.57600000000002</v>
          </cell>
          <cell r="I462">
            <v>499.26799999999997</v>
          </cell>
          <cell r="J462">
            <v>192.3</v>
          </cell>
          <cell r="K462">
            <v>1737026.4745762711</v>
          </cell>
          <cell r="L462">
            <v>495.57600000000002</v>
          </cell>
          <cell r="M462" t="e">
            <v>#N/A</v>
          </cell>
          <cell r="N462">
            <v>1723920.5084745763</v>
          </cell>
          <cell r="O462">
            <v>1723920.5084745763</v>
          </cell>
          <cell r="P462">
            <v>0</v>
          </cell>
          <cell r="Q462">
            <v>0</v>
          </cell>
          <cell r="R462">
            <v>0</v>
          </cell>
        </row>
        <row r="463">
          <cell r="E463" t="str">
            <v>NO0010716418NOK</v>
          </cell>
          <cell r="F463">
            <v>514611.4</v>
          </cell>
          <cell r="G463">
            <v>514611.4</v>
          </cell>
          <cell r="H463">
            <v>66.346000000000004</v>
          </cell>
          <cell r="I463">
            <v>182.13200000000001</v>
          </cell>
          <cell r="J463">
            <v>196.9</v>
          </cell>
          <cell r="K463">
            <v>514611.4</v>
          </cell>
          <cell r="L463">
            <v>66.346000000000004</v>
          </cell>
          <cell r="M463" t="str">
            <v>NO0010716418NOK</v>
          </cell>
          <cell r="N463">
            <v>508251.71666666667</v>
          </cell>
          <cell r="O463">
            <v>508251.71666666667</v>
          </cell>
          <cell r="P463">
            <v>126.158</v>
          </cell>
          <cell r="Q463">
            <v>182.13200000000001</v>
          </cell>
          <cell r="R463">
            <v>202.4</v>
          </cell>
        </row>
        <row r="464">
          <cell r="E464" t="str">
            <v>NO0010735343NOK</v>
          </cell>
          <cell r="F464">
            <v>243474.13333333333</v>
          </cell>
          <cell r="G464">
            <v>243474.13333333333</v>
          </cell>
          <cell r="H464">
            <v>155.21299999999999</v>
          </cell>
          <cell r="I464">
            <v>166.96899999999999</v>
          </cell>
          <cell r="J464">
            <v>61.4</v>
          </cell>
          <cell r="K464">
            <v>243474.13333333333</v>
          </cell>
          <cell r="L464">
            <v>155.21299999999999</v>
          </cell>
          <cell r="M464" t="str">
            <v>NO0010735343NOK</v>
          </cell>
          <cell r="N464">
            <v>243085.36666666667</v>
          </cell>
          <cell r="O464">
            <v>243085.36666666667</v>
          </cell>
          <cell r="P464">
            <v>155.12799999999999</v>
          </cell>
          <cell r="Q464">
            <v>166.96899999999999</v>
          </cell>
          <cell r="R464">
            <v>60</v>
          </cell>
        </row>
        <row r="465">
          <cell r="E465" t="str">
            <v>FO0000000179NOK</v>
          </cell>
          <cell r="F465">
            <v>63460.566666666666</v>
          </cell>
          <cell r="G465">
            <v>63460.566666666666</v>
          </cell>
          <cell r="H465">
            <v>49.639000000000003</v>
          </cell>
          <cell r="I465">
            <v>59.143000000000001</v>
          </cell>
          <cell r="J465">
            <v>764.2</v>
          </cell>
          <cell r="K465">
            <v>63460.566666666666</v>
          </cell>
          <cell r="L465">
            <v>49.639000000000003</v>
          </cell>
          <cell r="M465" t="str">
            <v>FO0000000179NOK</v>
          </cell>
          <cell r="N465">
            <v>62924.45</v>
          </cell>
          <cell r="O465">
            <v>62924.45</v>
          </cell>
          <cell r="P465">
            <v>49.639000000000003</v>
          </cell>
          <cell r="Q465">
            <v>59.143000000000001</v>
          </cell>
          <cell r="R465">
            <v>772.6</v>
          </cell>
        </row>
        <row r="466">
          <cell r="E466" t="str">
            <v>NO0010815673NOK</v>
          </cell>
          <cell r="F466">
            <v>0</v>
          </cell>
          <cell r="G466">
            <v>0</v>
          </cell>
          <cell r="H466">
            <v>0</v>
          </cell>
          <cell r="I466">
            <v>0</v>
          </cell>
          <cell r="J466">
            <v>0</v>
          </cell>
          <cell r="K466">
            <v>0</v>
          </cell>
          <cell r="L466">
            <v>0</v>
          </cell>
          <cell r="M466" t="str">
            <v>NO0010815673NOK</v>
          </cell>
          <cell r="N466">
            <v>0</v>
          </cell>
          <cell r="O466">
            <v>0</v>
          </cell>
          <cell r="P466">
            <v>0</v>
          </cell>
          <cell r="Q466">
            <v>0</v>
          </cell>
          <cell r="R466">
            <v>0</v>
          </cell>
        </row>
        <row r="467">
          <cell r="E467" t="str">
            <v>NL00150004A7EUR</v>
          </cell>
          <cell r="F467">
            <v>691467.23333333328</v>
          </cell>
          <cell r="G467">
            <v>691467.23333333328</v>
          </cell>
          <cell r="H467">
            <v>95.855999999999995</v>
          </cell>
          <cell r="I467">
            <v>103.19</v>
          </cell>
          <cell r="J467">
            <v>8.4</v>
          </cell>
          <cell r="K467">
            <v>691467.23333333328</v>
          </cell>
          <cell r="L467">
            <v>95.855999999999995</v>
          </cell>
          <cell r="M467" t="e">
            <v>#N/A</v>
          </cell>
          <cell r="N467">
            <v>697044.35</v>
          </cell>
          <cell r="O467">
            <v>697044.35</v>
          </cell>
          <cell r="P467">
            <v>95.855999999999995</v>
          </cell>
          <cell r="Q467">
            <v>103.19</v>
          </cell>
          <cell r="R467">
            <v>8.31</v>
          </cell>
        </row>
        <row r="468">
          <cell r="E468" t="str">
            <v>NO0010365521NOK</v>
          </cell>
          <cell r="F468">
            <v>321402.28333333333</v>
          </cell>
          <cell r="G468">
            <v>321402.28333333333</v>
          </cell>
          <cell r="H468">
            <v>48.780999999999999</v>
          </cell>
          <cell r="I468">
            <v>113.447</v>
          </cell>
          <cell r="J468">
            <v>86.55</v>
          </cell>
          <cell r="K468">
            <v>321402.28333333333</v>
          </cell>
          <cell r="L468">
            <v>48.780999999999999</v>
          </cell>
          <cell r="M468" t="str">
            <v>NO0010365521NOK</v>
          </cell>
          <cell r="N468">
            <v>319152.25</v>
          </cell>
          <cell r="O468">
            <v>319152.25</v>
          </cell>
          <cell r="P468">
            <v>48.881</v>
          </cell>
          <cell r="Q468">
            <v>113.447</v>
          </cell>
          <cell r="R468">
            <v>85.3</v>
          </cell>
        </row>
        <row r="469">
          <cell r="E469" t="str">
            <v>BMG396372051NOK</v>
          </cell>
          <cell r="F469">
            <v>1051140.0333333334</v>
          </cell>
          <cell r="G469">
            <v>1051140.0333333334</v>
          </cell>
          <cell r="H469">
            <v>121.072</v>
          </cell>
          <cell r="I469">
            <v>201.166</v>
          </cell>
          <cell r="J469">
            <v>99.1</v>
          </cell>
          <cell r="K469">
            <v>1051140.0333333334</v>
          </cell>
          <cell r="L469">
            <v>121.072</v>
          </cell>
          <cell r="M469" t="str">
            <v>BMG396372051NOK</v>
          </cell>
          <cell r="N469">
            <v>1033277.6666666666</v>
          </cell>
          <cell r="O469">
            <v>1033277.6666666666</v>
          </cell>
          <cell r="P469">
            <v>121.072</v>
          </cell>
          <cell r="Q469">
            <v>201.166</v>
          </cell>
          <cell r="R469">
            <v>103.2</v>
          </cell>
        </row>
        <row r="470">
          <cell r="E470" t="str">
            <v>BMG067231032NOK</v>
          </cell>
          <cell r="F470">
            <v>0</v>
          </cell>
          <cell r="G470">
            <v>0</v>
          </cell>
          <cell r="H470">
            <v>0</v>
          </cell>
          <cell r="I470">
            <v>0</v>
          </cell>
          <cell r="J470">
            <v>0</v>
          </cell>
          <cell r="K470">
            <v>0</v>
          </cell>
          <cell r="L470">
            <v>0</v>
          </cell>
          <cell r="M470" t="str">
            <v>BMG067231032NOK</v>
          </cell>
          <cell r="N470">
            <v>0</v>
          </cell>
          <cell r="O470">
            <v>0</v>
          </cell>
          <cell r="P470">
            <v>0</v>
          </cell>
          <cell r="Q470">
            <v>0</v>
          </cell>
          <cell r="R470">
            <v>0</v>
          </cell>
        </row>
        <row r="471">
          <cell r="E471" t="str">
            <v>NO0010081235NOK</v>
          </cell>
          <cell r="F471">
            <v>10063601.116666667</v>
          </cell>
          <cell r="G471">
            <v>10063601.116666667</v>
          </cell>
          <cell r="H471">
            <v>1449.866</v>
          </cell>
          <cell r="I471">
            <v>1460.598</v>
          </cell>
          <cell r="J471">
            <v>14.285</v>
          </cell>
          <cell r="K471">
            <v>10063601.116666667</v>
          </cell>
          <cell r="L471">
            <v>1449.866</v>
          </cell>
          <cell r="M471" t="str">
            <v>NO0010081235NOK</v>
          </cell>
          <cell r="N471">
            <v>10152915.300000001</v>
          </cell>
          <cell r="O471">
            <v>10152915.300000001</v>
          </cell>
          <cell r="P471">
            <v>1449.866</v>
          </cell>
          <cell r="Q471">
            <v>1460.598</v>
          </cell>
          <cell r="R471">
            <v>14.14</v>
          </cell>
        </row>
        <row r="472">
          <cell r="E472" t="str">
            <v>NO0003033102NOK</v>
          </cell>
          <cell r="F472">
            <v>7830080.333333333</v>
          </cell>
          <cell r="G472">
            <v>7830080.333333333</v>
          </cell>
          <cell r="H472">
            <v>1012.119</v>
          </cell>
          <cell r="I472">
            <v>1054.8610000000001</v>
          </cell>
          <cell r="J472">
            <v>2.4830000000000001</v>
          </cell>
          <cell r="K472">
            <v>7830080.333333333</v>
          </cell>
          <cell r="L472">
            <v>1012.119</v>
          </cell>
          <cell r="M472" t="str">
            <v>NO0003033102NOK</v>
          </cell>
          <cell r="N472">
            <v>7839796.166666667</v>
          </cell>
          <cell r="O472">
            <v>7839796.166666667</v>
          </cell>
          <cell r="P472">
            <v>1012.061</v>
          </cell>
          <cell r="Q472">
            <v>1054.8610000000001</v>
          </cell>
          <cell r="R472">
            <v>2.5350000000000001</v>
          </cell>
        </row>
        <row r="473">
          <cell r="E473" t="str">
            <v>BMG173841013NOK</v>
          </cell>
          <cell r="F473">
            <v>380099.83333333331</v>
          </cell>
          <cell r="G473">
            <v>380099.83333333331</v>
          </cell>
          <cell r="H473">
            <v>79.287999999999997</v>
          </cell>
          <cell r="I473">
            <v>141.93899999999999</v>
          </cell>
          <cell r="J473">
            <v>46.34</v>
          </cell>
          <cell r="K473">
            <v>380099.83333333331</v>
          </cell>
          <cell r="L473">
            <v>79.287999999999997</v>
          </cell>
          <cell r="M473" t="str">
            <v>BMG173841013NOK</v>
          </cell>
          <cell r="N473">
            <v>372452.21666666667</v>
          </cell>
          <cell r="O473">
            <v>372452.21666666667</v>
          </cell>
          <cell r="P473">
            <v>79.287999999999997</v>
          </cell>
          <cell r="Q473">
            <v>141.93899999999999</v>
          </cell>
          <cell r="R473">
            <v>47.173000000000002</v>
          </cell>
        </row>
        <row r="474">
          <cell r="E474" t="str">
            <v>NO0003096208NOK</v>
          </cell>
          <cell r="F474">
            <v>473523.3</v>
          </cell>
          <cell r="G474">
            <v>473523.3</v>
          </cell>
          <cell r="H474">
            <v>281.81</v>
          </cell>
          <cell r="I474">
            <v>595.774</v>
          </cell>
          <cell r="J474">
            <v>76.760000000000005</v>
          </cell>
          <cell r="K474">
            <v>473523.3</v>
          </cell>
          <cell r="L474">
            <v>281.81</v>
          </cell>
          <cell r="M474" t="str">
            <v>NO0003096208NOK</v>
          </cell>
          <cell r="N474">
            <v>469729.36666666664</v>
          </cell>
          <cell r="O474">
            <v>469729.36666666664</v>
          </cell>
          <cell r="P474">
            <v>281.81</v>
          </cell>
          <cell r="Q474">
            <v>595.774</v>
          </cell>
          <cell r="R474">
            <v>77.58</v>
          </cell>
        </row>
        <row r="475">
          <cell r="E475" t="str">
            <v>DE000ENER6Y0EUR</v>
          </cell>
          <cell r="F475">
            <v>2230355.0333333332</v>
          </cell>
          <cell r="G475">
            <v>2230355.0333333332</v>
          </cell>
          <cell r="H475">
            <v>435.56099999999998</v>
          </cell>
          <cell r="I475">
            <v>726.64499999999998</v>
          </cell>
          <cell r="J475">
            <v>24.65</v>
          </cell>
          <cell r="K475">
            <v>2230355.0333333332</v>
          </cell>
          <cell r="L475">
            <v>435.56099999999998</v>
          </cell>
          <cell r="M475" t="str">
            <v>DE000ENER6Y0EUR</v>
          </cell>
          <cell r="N475">
            <v>2222680.1</v>
          </cell>
          <cell r="O475">
            <v>2222680.1</v>
          </cell>
          <cell r="P475">
            <v>435.56099999999998</v>
          </cell>
          <cell r="Q475">
            <v>726.64499999999998</v>
          </cell>
          <cell r="R475">
            <v>24.72</v>
          </cell>
        </row>
        <row r="476">
          <cell r="E476" t="str">
            <v>BMG1738J1247NOK</v>
          </cell>
          <cell r="F476">
            <v>590901.46666666667</v>
          </cell>
          <cell r="G476">
            <v>590901.46666666667</v>
          </cell>
          <cell r="H476">
            <v>87.358999999999995</v>
          </cell>
          <cell r="I476">
            <v>184.95599999999999</v>
          </cell>
          <cell r="J476">
            <v>27.04</v>
          </cell>
          <cell r="K476">
            <v>590901.46666666667</v>
          </cell>
          <cell r="L476">
            <v>87.358999999999995</v>
          </cell>
          <cell r="M476" t="str">
            <v>BMG1738J1247NOK</v>
          </cell>
          <cell r="N476">
            <v>594282.48333333328</v>
          </cell>
          <cell r="O476">
            <v>594282.48333333328</v>
          </cell>
          <cell r="P476">
            <v>87.358999999999995</v>
          </cell>
          <cell r="Q476">
            <v>184.95599999999999</v>
          </cell>
          <cell r="R476">
            <v>27.297000000000001</v>
          </cell>
        </row>
        <row r="477">
          <cell r="E477" t="str">
            <v>NO0010000045NOK</v>
          </cell>
          <cell r="F477">
            <v>101528.85</v>
          </cell>
          <cell r="G477">
            <v>101528.85</v>
          </cell>
          <cell r="H477">
            <v>24.814</v>
          </cell>
          <cell r="I477">
            <v>26.917999999999999</v>
          </cell>
          <cell r="J477">
            <v>122.7</v>
          </cell>
          <cell r="K477">
            <v>101528.85</v>
          </cell>
          <cell r="L477">
            <v>24.814</v>
          </cell>
          <cell r="M477" t="str">
            <v>NO0010000045NOK</v>
          </cell>
          <cell r="N477">
            <v>98931.833333333328</v>
          </cell>
          <cell r="O477">
            <v>98931.833333333328</v>
          </cell>
          <cell r="P477">
            <v>24.719000000000001</v>
          </cell>
          <cell r="Q477">
            <v>26.917999999999999</v>
          </cell>
          <cell r="R477">
            <v>113.3</v>
          </cell>
        </row>
        <row r="478">
          <cell r="E478" t="str">
            <v>IT0003796171EUR</v>
          </cell>
          <cell r="F478">
            <v>1855036.1833333333</v>
          </cell>
          <cell r="G478">
            <v>1855036.1833333333</v>
          </cell>
          <cell r="H478">
            <v>461.57900000000001</v>
          </cell>
          <cell r="I478">
            <v>1306.1099999999999</v>
          </cell>
          <cell r="J478">
            <v>11.484999999999999</v>
          </cell>
          <cell r="K478">
            <v>1855036.1833333333</v>
          </cell>
          <cell r="L478">
            <v>461.57900000000001</v>
          </cell>
          <cell r="M478" t="str">
            <v>IT0003796171EUR</v>
          </cell>
          <cell r="N478">
            <v>1854903.6666666667</v>
          </cell>
          <cell r="O478">
            <v>1854903.6666666667</v>
          </cell>
          <cell r="P478">
            <v>461.57900000000001</v>
          </cell>
          <cell r="Q478">
            <v>1306.1099999999999</v>
          </cell>
          <cell r="R478">
            <v>11.59</v>
          </cell>
        </row>
        <row r="479">
          <cell r="E479" t="str">
            <v>NO0010840507NOK</v>
          </cell>
          <cell r="F479">
            <v>244197.65</v>
          </cell>
          <cell r="G479">
            <v>244197.65</v>
          </cell>
          <cell r="H479">
            <v>57.387</v>
          </cell>
          <cell r="I479">
            <v>104.43</v>
          </cell>
          <cell r="J479">
            <v>67.5</v>
          </cell>
          <cell r="K479">
            <v>244197.65</v>
          </cell>
          <cell r="L479">
            <v>57.387</v>
          </cell>
          <cell r="M479" t="str">
            <v>NO0010840507NOK</v>
          </cell>
          <cell r="N479">
            <v>243416.18333333332</v>
          </cell>
          <cell r="O479">
            <v>243416.18333333332</v>
          </cell>
          <cell r="P479">
            <v>57.384999999999998</v>
          </cell>
          <cell r="Q479">
            <v>104.43</v>
          </cell>
          <cell r="R479">
            <v>65</v>
          </cell>
        </row>
        <row r="480">
          <cell r="E480" t="str">
            <v>NO0010234552NOK</v>
          </cell>
          <cell r="F480">
            <v>62255.7</v>
          </cell>
          <cell r="G480">
            <v>62255.7</v>
          </cell>
          <cell r="H480">
            <v>22.190999999999999</v>
          </cell>
          <cell r="I480">
            <v>74.322000000000003</v>
          </cell>
          <cell r="J480">
            <v>628</v>
          </cell>
          <cell r="K480">
            <v>62255.7</v>
          </cell>
          <cell r="L480">
            <v>22.190999999999999</v>
          </cell>
          <cell r="M480" t="str">
            <v>NO0010234552NOK</v>
          </cell>
          <cell r="N480">
            <v>61322.783333333333</v>
          </cell>
          <cell r="O480">
            <v>61322.783333333333</v>
          </cell>
          <cell r="P480">
            <v>22.190999999999999</v>
          </cell>
          <cell r="Q480">
            <v>74.322000000000003</v>
          </cell>
          <cell r="R480">
            <v>640.5</v>
          </cell>
        </row>
        <row r="481">
          <cell r="E481" t="str">
            <v>NO0010631567NOK</v>
          </cell>
          <cell r="F481">
            <v>0</v>
          </cell>
          <cell r="G481">
            <v>0</v>
          </cell>
          <cell r="H481">
            <v>0</v>
          </cell>
          <cell r="I481">
            <v>0</v>
          </cell>
          <cell r="J481">
            <v>0</v>
          </cell>
          <cell r="K481">
            <v>0</v>
          </cell>
          <cell r="L481">
            <v>0</v>
          </cell>
          <cell r="M481" t="str">
            <v>NO0010631567NOK</v>
          </cell>
          <cell r="N481">
            <v>0</v>
          </cell>
          <cell r="O481">
            <v>0</v>
          </cell>
          <cell r="P481">
            <v>0</v>
          </cell>
          <cell r="Q481">
            <v>0</v>
          </cell>
          <cell r="R481">
            <v>0</v>
          </cell>
        </row>
        <row r="482">
          <cell r="E482" t="str">
            <v>NO0010715139NOK</v>
          </cell>
          <cell r="F482">
            <v>649555.5</v>
          </cell>
          <cell r="G482">
            <v>649555.5</v>
          </cell>
          <cell r="H482">
            <v>114.035</v>
          </cell>
          <cell r="I482">
            <v>158.864</v>
          </cell>
          <cell r="J482">
            <v>179.8</v>
          </cell>
          <cell r="K482">
            <v>649555.5</v>
          </cell>
          <cell r="L482">
            <v>114.035</v>
          </cell>
          <cell r="M482" t="str">
            <v>NO0010715139NOK</v>
          </cell>
          <cell r="N482">
            <v>648027.19999999995</v>
          </cell>
          <cell r="O482">
            <v>648027.19999999995</v>
          </cell>
          <cell r="P482">
            <v>114.035</v>
          </cell>
          <cell r="Q482">
            <v>158.864</v>
          </cell>
          <cell r="R482">
            <v>180.35</v>
          </cell>
        </row>
        <row r="483">
          <cell r="E483" t="str">
            <v>NO0005668905NOK</v>
          </cell>
          <cell r="F483">
            <v>149511.13333333333</v>
          </cell>
          <cell r="G483">
            <v>149511.13333333333</v>
          </cell>
          <cell r="H483">
            <v>116.417</v>
          </cell>
          <cell r="I483">
            <v>148.02000000000001</v>
          </cell>
          <cell r="J483">
            <v>534.4</v>
          </cell>
          <cell r="K483">
            <v>149511.13333333333</v>
          </cell>
          <cell r="L483">
            <v>116.417</v>
          </cell>
          <cell r="M483" t="str">
            <v>NO0005668905NOK</v>
          </cell>
          <cell r="N483">
            <v>147038.25</v>
          </cell>
          <cell r="O483">
            <v>147038.25</v>
          </cell>
          <cell r="P483">
            <v>116.417</v>
          </cell>
          <cell r="Q483">
            <v>148.02000000000001</v>
          </cell>
          <cell r="R483">
            <v>522.6</v>
          </cell>
        </row>
        <row r="484">
          <cell r="E484" t="str">
            <v>GB00BLGZ9862GBp</v>
          </cell>
          <cell r="F484">
            <v>13936107.898305085</v>
          </cell>
          <cell r="G484">
            <v>13936107.898305085</v>
          </cell>
          <cell r="H484">
            <v>7730.3069999999998</v>
          </cell>
          <cell r="I484">
            <v>7731.7079999999996</v>
          </cell>
          <cell r="J484">
            <v>255.15</v>
          </cell>
          <cell r="K484">
            <v>13936107.898305085</v>
          </cell>
          <cell r="L484">
            <v>7730.3069999999998</v>
          </cell>
          <cell r="M484" t="e">
            <v>#N/A</v>
          </cell>
          <cell r="N484">
            <v>13755469.016949153</v>
          </cell>
          <cell r="O484">
            <v>13755469.016949153</v>
          </cell>
          <cell r="P484">
            <v>0</v>
          </cell>
          <cell r="Q484">
            <v>0</v>
          </cell>
          <cell r="R484">
            <v>0</v>
          </cell>
        </row>
        <row r="485">
          <cell r="E485" t="str">
            <v>NO0010844038NOK</v>
          </cell>
          <cell r="F485">
            <v>116331.48333333334</v>
          </cell>
          <cell r="G485">
            <v>116331.48333333334</v>
          </cell>
          <cell r="H485">
            <v>70.022000000000006</v>
          </cell>
          <cell r="I485">
            <v>104.46</v>
          </cell>
          <cell r="J485">
            <v>464</v>
          </cell>
          <cell r="K485">
            <v>116331.48333333334</v>
          </cell>
          <cell r="L485">
            <v>70.022000000000006</v>
          </cell>
          <cell r="M485" t="str">
            <v>NO0010844038NOK</v>
          </cell>
          <cell r="N485">
            <v>113930.93333333333</v>
          </cell>
          <cell r="O485">
            <v>113930.93333333333</v>
          </cell>
          <cell r="P485">
            <v>70.022000000000006</v>
          </cell>
          <cell r="Q485">
            <v>104.46</v>
          </cell>
          <cell r="R485">
            <v>482.7</v>
          </cell>
        </row>
        <row r="486">
          <cell r="E486" t="str">
            <v>NO0010716863NOK</v>
          </cell>
          <cell r="F486">
            <v>947308.46666666667</v>
          </cell>
          <cell r="G486">
            <v>947308.46666666667</v>
          </cell>
          <cell r="H486">
            <v>132.57300000000001</v>
          </cell>
          <cell r="I486">
            <v>252.43700000000001</v>
          </cell>
          <cell r="J486">
            <v>18.45</v>
          </cell>
          <cell r="K486">
            <v>947308.46666666667</v>
          </cell>
          <cell r="L486">
            <v>132.57300000000001</v>
          </cell>
          <cell r="M486" t="str">
            <v>NO0010716863NOK</v>
          </cell>
          <cell r="N486">
            <v>931459.51666666672</v>
          </cell>
          <cell r="O486">
            <v>931459.51666666672</v>
          </cell>
          <cell r="P486">
            <v>132.52500000000001</v>
          </cell>
          <cell r="Q486">
            <v>252.43700000000001</v>
          </cell>
          <cell r="R486">
            <v>18.21</v>
          </cell>
        </row>
        <row r="487">
          <cell r="E487" t="str">
            <v>CH0012221716SEK</v>
          </cell>
          <cell r="F487">
            <v>739081.62711864407</v>
          </cell>
          <cell r="G487">
            <v>868958.94915254239</v>
          </cell>
          <cell r="H487">
            <v>1642.336</v>
          </cell>
          <cell r="I487">
            <v>2053.1480000000001</v>
          </cell>
          <cell r="J487">
            <v>319.7</v>
          </cell>
          <cell r="K487">
            <v>868958.94915254239</v>
          </cell>
          <cell r="L487">
            <v>1642.336</v>
          </cell>
          <cell r="M487" t="str">
            <v>CH0012221716SEK</v>
          </cell>
          <cell r="N487">
            <v>728270.27118644072</v>
          </cell>
          <cell r="O487">
            <v>858112.76271186443</v>
          </cell>
          <cell r="P487">
            <v>1642.336</v>
          </cell>
          <cell r="Q487">
            <v>2053.1480000000001</v>
          </cell>
          <cell r="R487">
            <v>323.39999999999998</v>
          </cell>
        </row>
        <row r="488">
          <cell r="E488" t="str">
            <v>NL0014559478EUR</v>
          </cell>
          <cell r="F488">
            <v>437382.86666666664</v>
          </cell>
          <cell r="G488">
            <v>803076.1333333333</v>
          </cell>
          <cell r="H488">
            <v>127.65900000000001</v>
          </cell>
          <cell r="I488">
            <v>179.827</v>
          </cell>
          <cell r="J488">
            <v>11.065</v>
          </cell>
          <cell r="K488">
            <v>803076.1333333333</v>
          </cell>
          <cell r="L488">
            <v>127.65900000000001</v>
          </cell>
          <cell r="M488" t="str">
            <v>NL0014559478EUR</v>
          </cell>
          <cell r="N488">
            <v>437486.01666666666</v>
          </cell>
          <cell r="O488">
            <v>802739.5</v>
          </cell>
          <cell r="P488">
            <v>127.65900000000001</v>
          </cell>
          <cell r="Q488">
            <v>179.827</v>
          </cell>
          <cell r="R488">
            <v>11.13</v>
          </cell>
        </row>
        <row r="489">
          <cell r="E489" t="str">
            <v>US9497461015USD</v>
          </cell>
          <cell r="F489">
            <v>26854962.101694915</v>
          </cell>
          <cell r="G489">
            <v>0</v>
          </cell>
          <cell r="H489">
            <v>4099.1130000000003</v>
          </cell>
          <cell r="I489">
            <v>4106.4110000000001</v>
          </cell>
          <cell r="J489">
            <v>45.7</v>
          </cell>
          <cell r="K489">
            <v>26854962.101694915</v>
          </cell>
          <cell r="L489">
            <v>4099.1130000000003</v>
          </cell>
          <cell r="M489" t="e">
            <v>#N/A</v>
          </cell>
          <cell r="N489">
            <v>25969494.186440676</v>
          </cell>
          <cell r="O489">
            <v>0</v>
          </cell>
          <cell r="P489">
            <v>4099.1130000000003</v>
          </cell>
          <cell r="Q489">
            <v>4106.4110000000001</v>
          </cell>
          <cell r="R489">
            <v>48.41</v>
          </cell>
        </row>
        <row r="490">
          <cell r="E490" t="str">
            <v>US9311421039USD</v>
          </cell>
          <cell r="F490">
            <v>7539505.1016949154</v>
          </cell>
          <cell r="G490">
            <v>0</v>
          </cell>
          <cell r="H490">
            <v>1458.394</v>
          </cell>
          <cell r="I490">
            <v>2802.1460000000002</v>
          </cell>
          <cell r="J490">
            <v>148.1</v>
          </cell>
          <cell r="K490">
            <v>7539505.1016949154</v>
          </cell>
          <cell r="L490">
            <v>1458.394</v>
          </cell>
          <cell r="M490" t="e">
            <v>#N/A</v>
          </cell>
          <cell r="N490">
            <v>7511493.8983050846</v>
          </cell>
          <cell r="O490">
            <v>0</v>
          </cell>
          <cell r="P490">
            <v>1458.394</v>
          </cell>
          <cell r="Q490">
            <v>2802.1460000000002</v>
          </cell>
          <cell r="R490">
            <v>147.69999999999999</v>
          </cell>
        </row>
        <row r="491">
          <cell r="E491" t="str">
            <v>US92826C8394USD</v>
          </cell>
          <cell r="F491">
            <v>7164648.8644067794</v>
          </cell>
          <cell r="G491">
            <v>0</v>
          </cell>
          <cell r="H491">
            <v>1676.202</v>
          </cell>
          <cell r="I491">
            <v>1687.643</v>
          </cell>
          <cell r="J491">
            <v>229.1</v>
          </cell>
          <cell r="K491">
            <v>7164648.8644067794</v>
          </cell>
          <cell r="L491">
            <v>1676.202</v>
          </cell>
          <cell r="M491" t="e">
            <v>#N/A</v>
          </cell>
          <cell r="N491">
            <v>7075928.8135593217</v>
          </cell>
          <cell r="O491">
            <v>0</v>
          </cell>
          <cell r="P491">
            <v>1676.1990000000001</v>
          </cell>
          <cell r="Q491">
            <v>1687.643</v>
          </cell>
          <cell r="R491">
            <v>231.23</v>
          </cell>
        </row>
        <row r="492">
          <cell r="E492" t="str">
            <v>US92343V1044USD</v>
          </cell>
          <cell r="F492">
            <v>14537273.779661017</v>
          </cell>
          <cell r="G492">
            <v>0</v>
          </cell>
          <cell r="H492">
            <v>3980.7080000000001</v>
          </cell>
          <cell r="I492">
            <v>4140.116</v>
          </cell>
          <cell r="J492">
            <v>55</v>
          </cell>
          <cell r="K492">
            <v>14537273.779661017</v>
          </cell>
          <cell r="L492">
            <v>3980.7080000000001</v>
          </cell>
          <cell r="M492" t="e">
            <v>#N/A</v>
          </cell>
          <cell r="N492">
            <v>14494101.169491526</v>
          </cell>
          <cell r="O492">
            <v>0</v>
          </cell>
          <cell r="P492">
            <v>3980.7080000000001</v>
          </cell>
          <cell r="Q492">
            <v>4140.116</v>
          </cell>
          <cell r="R492">
            <v>54.77</v>
          </cell>
        </row>
        <row r="493">
          <cell r="E493" t="str">
            <v>US91324P1021USD</v>
          </cell>
          <cell r="F493">
            <v>2807261.2372881356</v>
          </cell>
          <cell r="G493">
            <v>0</v>
          </cell>
          <cell r="H493">
            <v>938.02200000000005</v>
          </cell>
          <cell r="I493">
            <v>942.91700000000003</v>
          </cell>
          <cell r="J493">
            <v>416.27</v>
          </cell>
          <cell r="K493">
            <v>2807261.2372881356</v>
          </cell>
          <cell r="L493">
            <v>938.02200000000005</v>
          </cell>
          <cell r="M493" t="e">
            <v>#N/A</v>
          </cell>
          <cell r="N493">
            <v>2786959</v>
          </cell>
          <cell r="O493">
            <v>0</v>
          </cell>
          <cell r="P493">
            <v>938.02200000000005</v>
          </cell>
          <cell r="Q493">
            <v>942.91700000000003</v>
          </cell>
          <cell r="R493">
            <v>418.3</v>
          </cell>
        </row>
        <row r="494">
          <cell r="E494" t="str">
            <v>US9078181081USD</v>
          </cell>
          <cell r="F494">
            <v>2744185.8474576273</v>
          </cell>
          <cell r="G494">
            <v>0</v>
          </cell>
          <cell r="H494">
            <v>650.26300000000003</v>
          </cell>
          <cell r="I494">
            <v>652.12300000000005</v>
          </cell>
          <cell r="J494">
            <v>216.84</v>
          </cell>
          <cell r="K494">
            <v>2744185.8474576273</v>
          </cell>
          <cell r="L494">
            <v>650.26300000000003</v>
          </cell>
          <cell r="M494" t="e">
            <v>#N/A</v>
          </cell>
          <cell r="N494">
            <v>2694638.5932203392</v>
          </cell>
          <cell r="O494">
            <v>0</v>
          </cell>
          <cell r="P494">
            <v>650.26300000000003</v>
          </cell>
          <cell r="Q494">
            <v>652.12300000000005</v>
          </cell>
          <cell r="R494">
            <v>219.08</v>
          </cell>
        </row>
        <row r="495">
          <cell r="E495" t="str">
            <v>US9029733048USD</v>
          </cell>
          <cell r="F495">
            <v>5334986.9152542371</v>
          </cell>
          <cell r="G495">
            <v>0</v>
          </cell>
          <cell r="H495">
            <v>1326.54</v>
          </cell>
          <cell r="I495">
            <v>1482.623</v>
          </cell>
          <cell r="J495">
            <v>57.39</v>
          </cell>
          <cell r="K495">
            <v>5334986.9152542371</v>
          </cell>
          <cell r="L495">
            <v>1326.54</v>
          </cell>
          <cell r="M495" t="e">
            <v>#N/A</v>
          </cell>
          <cell r="N495">
            <v>5313774.9830508474</v>
          </cell>
          <cell r="O495">
            <v>0</v>
          </cell>
          <cell r="P495">
            <v>1326.54</v>
          </cell>
          <cell r="Q495">
            <v>1482.623</v>
          </cell>
          <cell r="R495">
            <v>57.08</v>
          </cell>
        </row>
        <row r="496">
          <cell r="E496" t="str">
            <v>US88579Y1010USD</v>
          </cell>
          <cell r="F496">
            <v>2147802.4576271186</v>
          </cell>
          <cell r="G496">
            <v>0</v>
          </cell>
          <cell r="H496">
            <v>577.73699999999997</v>
          </cell>
          <cell r="I496">
            <v>578.63800000000003</v>
          </cell>
          <cell r="J496">
            <v>194.74</v>
          </cell>
          <cell r="K496">
            <v>2147802.4576271186</v>
          </cell>
          <cell r="L496">
            <v>577.73699999999997</v>
          </cell>
          <cell r="M496" t="e">
            <v>#N/A</v>
          </cell>
          <cell r="N496">
            <v>2128947.118644068</v>
          </cell>
          <cell r="O496">
            <v>0</v>
          </cell>
          <cell r="P496">
            <v>577.73699999999997</v>
          </cell>
          <cell r="Q496">
            <v>578.63800000000003</v>
          </cell>
          <cell r="R496">
            <v>196.17</v>
          </cell>
        </row>
        <row r="497">
          <cell r="E497" t="str">
            <v>US8825081040USD</v>
          </cell>
          <cell r="F497">
            <v>3566491.2372881356</v>
          </cell>
          <cell r="G497">
            <v>0</v>
          </cell>
          <cell r="H497">
            <v>921.76700000000005</v>
          </cell>
          <cell r="I497">
            <v>923.21</v>
          </cell>
          <cell r="J497">
            <v>190.91</v>
          </cell>
          <cell r="K497">
            <v>3566491.2372881356</v>
          </cell>
          <cell r="L497">
            <v>921.76700000000005</v>
          </cell>
          <cell r="M497" t="e">
            <v>#N/A</v>
          </cell>
          <cell r="N497">
            <v>3546761.2542372881</v>
          </cell>
          <cell r="O497">
            <v>0</v>
          </cell>
          <cell r="P497">
            <v>921.76700000000005</v>
          </cell>
          <cell r="Q497">
            <v>923.21</v>
          </cell>
          <cell r="R497">
            <v>191.43</v>
          </cell>
        </row>
        <row r="498">
          <cell r="E498" t="str">
            <v>US8552441094USD</v>
          </cell>
          <cell r="F498">
            <v>5366363.6271186443</v>
          </cell>
          <cell r="G498">
            <v>0</v>
          </cell>
          <cell r="H498">
            <v>1176.6969999999999</v>
          </cell>
          <cell r="I498">
            <v>1179.0999999999999</v>
          </cell>
          <cell r="J498">
            <v>117.49</v>
          </cell>
          <cell r="K498">
            <v>5366363.6271186443</v>
          </cell>
          <cell r="L498">
            <v>1176.6969999999999</v>
          </cell>
          <cell r="M498" t="e">
            <v>#N/A</v>
          </cell>
          <cell r="N498">
            <v>5326945.677966102</v>
          </cell>
          <cell r="O498">
            <v>0</v>
          </cell>
          <cell r="P498">
            <v>1176.6969999999999</v>
          </cell>
          <cell r="Q498">
            <v>1179.0999999999999</v>
          </cell>
          <cell r="R498">
            <v>115.61</v>
          </cell>
        </row>
        <row r="499">
          <cell r="E499" t="str">
            <v>US8425871071USD</v>
          </cell>
          <cell r="F499">
            <v>4003171.8474576273</v>
          </cell>
          <cell r="G499">
            <v>0</v>
          </cell>
          <cell r="H499">
            <v>1056.9659999999999</v>
          </cell>
          <cell r="I499">
            <v>1059.6610000000001</v>
          </cell>
          <cell r="J499">
            <v>65.73</v>
          </cell>
          <cell r="K499">
            <v>4003171.8474576273</v>
          </cell>
          <cell r="L499">
            <v>1056.9659999999999</v>
          </cell>
          <cell r="M499" t="e">
            <v>#N/A</v>
          </cell>
          <cell r="N499">
            <v>4006153.0847457629</v>
          </cell>
          <cell r="O499">
            <v>0</v>
          </cell>
          <cell r="P499">
            <v>1056.9659999999999</v>
          </cell>
          <cell r="Q499">
            <v>1059.6610000000001</v>
          </cell>
          <cell r="R499">
            <v>65.75</v>
          </cell>
        </row>
        <row r="500">
          <cell r="E500" t="str">
            <v>US75513E1010USD</v>
          </cell>
          <cell r="F500">
            <v>4709389.8305084743</v>
          </cell>
          <cell r="G500">
            <v>0</v>
          </cell>
          <cell r="H500">
            <v>1506.1320000000001</v>
          </cell>
          <cell r="I500">
            <v>1507.8779999999999</v>
          </cell>
          <cell r="J500">
            <v>84.76</v>
          </cell>
          <cell r="K500">
            <v>4709389.8305084743</v>
          </cell>
          <cell r="L500">
            <v>1506.1320000000001</v>
          </cell>
          <cell r="M500" t="e">
            <v>#N/A</v>
          </cell>
          <cell r="N500">
            <v>4723074.5423728814</v>
          </cell>
          <cell r="O500">
            <v>0</v>
          </cell>
          <cell r="P500">
            <v>1506.1320000000001</v>
          </cell>
          <cell r="Q500">
            <v>1507.8779999999999</v>
          </cell>
          <cell r="R500">
            <v>84.8</v>
          </cell>
        </row>
        <row r="501">
          <cell r="E501" t="str">
            <v>US7475251036USD</v>
          </cell>
          <cell r="F501">
            <v>6998195</v>
          </cell>
          <cell r="G501">
            <v>0</v>
          </cell>
          <cell r="H501">
            <v>1126.68</v>
          </cell>
          <cell r="I501">
            <v>1128</v>
          </cell>
          <cell r="J501">
            <v>146.00989999999999</v>
          </cell>
          <cell r="K501">
            <v>6998195</v>
          </cell>
          <cell r="L501">
            <v>1126.68</v>
          </cell>
          <cell r="M501" t="e">
            <v>#N/A</v>
          </cell>
          <cell r="N501">
            <v>7029337.0338983051</v>
          </cell>
          <cell r="O501">
            <v>0</v>
          </cell>
          <cell r="P501">
            <v>1126.68</v>
          </cell>
          <cell r="Q501">
            <v>1128</v>
          </cell>
          <cell r="R501">
            <v>145.26339999999999</v>
          </cell>
        </row>
        <row r="502">
          <cell r="E502" t="str">
            <v>US7427181091USD</v>
          </cell>
          <cell r="F502">
            <v>6981143.5423728814</v>
          </cell>
          <cell r="G502">
            <v>0</v>
          </cell>
          <cell r="H502">
            <v>2407.2579999999998</v>
          </cell>
          <cell r="I502">
            <v>2428.3159999999998</v>
          </cell>
          <cell r="J502">
            <v>142.38999999999999</v>
          </cell>
          <cell r="K502">
            <v>6981143.5423728814</v>
          </cell>
          <cell r="L502">
            <v>2407.2579999999998</v>
          </cell>
          <cell r="M502" t="e">
            <v>#N/A</v>
          </cell>
          <cell r="N502">
            <v>6934855.6610169495</v>
          </cell>
          <cell r="O502">
            <v>0</v>
          </cell>
          <cell r="P502">
            <v>2407.2579999999998</v>
          </cell>
          <cell r="Q502">
            <v>2428.3159999999998</v>
          </cell>
          <cell r="R502">
            <v>142.93</v>
          </cell>
        </row>
        <row r="503">
          <cell r="E503" t="str">
            <v>US7181721090USD</v>
          </cell>
          <cell r="F503">
            <v>4070615.8983050846</v>
          </cell>
          <cell r="G503">
            <v>0</v>
          </cell>
          <cell r="H503">
            <v>1554.9559999999999</v>
          </cell>
          <cell r="I503">
            <v>1558.5409999999999</v>
          </cell>
          <cell r="J503">
            <v>103</v>
          </cell>
          <cell r="K503">
            <v>4070615.8983050846</v>
          </cell>
          <cell r="L503">
            <v>1554.9559999999999</v>
          </cell>
          <cell r="M503" t="e">
            <v>#N/A</v>
          </cell>
          <cell r="N503">
            <v>4097371.8474576273</v>
          </cell>
          <cell r="O503">
            <v>0</v>
          </cell>
          <cell r="P503">
            <v>1554.9559999999999</v>
          </cell>
          <cell r="Q503">
            <v>1558.5409999999999</v>
          </cell>
          <cell r="R503">
            <v>103.07</v>
          </cell>
        </row>
        <row r="504">
          <cell r="E504" t="str">
            <v>US7170811035USD</v>
          </cell>
          <cell r="F504">
            <v>32147969.271186441</v>
          </cell>
          <cell r="G504">
            <v>0</v>
          </cell>
          <cell r="H504">
            <v>5604.6130000000003</v>
          </cell>
          <cell r="I504">
            <v>5606.6880000000001</v>
          </cell>
          <cell r="J504">
            <v>46.07</v>
          </cell>
          <cell r="K504">
            <v>32147969.271186441</v>
          </cell>
          <cell r="L504">
            <v>5604.6130000000003</v>
          </cell>
          <cell r="M504" t="e">
            <v>#N/A</v>
          </cell>
          <cell r="N504">
            <v>31882417.983050849</v>
          </cell>
          <cell r="O504">
            <v>0</v>
          </cell>
          <cell r="P504">
            <v>5604.6130000000003</v>
          </cell>
          <cell r="Q504">
            <v>5606.6880000000001</v>
          </cell>
          <cell r="R504">
            <v>46.76</v>
          </cell>
        </row>
        <row r="505">
          <cell r="E505" t="str">
            <v>US7134481081USD</v>
          </cell>
          <cell r="F505">
            <v>4212367.4237288134</v>
          </cell>
          <cell r="G505">
            <v>0</v>
          </cell>
          <cell r="H505">
            <v>1379.643</v>
          </cell>
          <cell r="I505">
            <v>1382.115</v>
          </cell>
          <cell r="J505">
            <v>156.38999999999999</v>
          </cell>
          <cell r="K505">
            <v>4212367.4237288134</v>
          </cell>
          <cell r="L505">
            <v>1379.643</v>
          </cell>
          <cell r="M505" t="e">
            <v>#N/A</v>
          </cell>
          <cell r="N505">
            <v>4224330.0338983051</v>
          </cell>
          <cell r="O505">
            <v>0</v>
          </cell>
          <cell r="P505">
            <v>1379.643</v>
          </cell>
          <cell r="Q505">
            <v>1382.115</v>
          </cell>
          <cell r="R505">
            <v>156</v>
          </cell>
        </row>
        <row r="506">
          <cell r="E506" t="str">
            <v>US68389X1054USD</v>
          </cell>
          <cell r="F506">
            <v>10834741.915254237</v>
          </cell>
          <cell r="G506">
            <v>0</v>
          </cell>
          <cell r="H506">
            <v>1646.6890000000001</v>
          </cell>
          <cell r="I506">
            <v>2792</v>
          </cell>
          <cell r="J506">
            <v>89.13</v>
          </cell>
          <cell r="K506">
            <v>10834741.915254237</v>
          </cell>
          <cell r="L506">
            <v>1646.6890000000001</v>
          </cell>
          <cell r="M506" t="e">
            <v>#N/A</v>
          </cell>
          <cell r="N506">
            <v>10879039.644067796</v>
          </cell>
          <cell r="O506">
            <v>0</v>
          </cell>
          <cell r="P506">
            <v>1646.6890000000001</v>
          </cell>
          <cell r="Q506">
            <v>2792</v>
          </cell>
          <cell r="R506">
            <v>89.45</v>
          </cell>
        </row>
        <row r="507">
          <cell r="E507" t="str">
            <v>US5949181045USD</v>
          </cell>
          <cell r="F507">
            <v>22607538.305084746</v>
          </cell>
          <cell r="G507">
            <v>0</v>
          </cell>
          <cell r="H507">
            <v>7406.48</v>
          </cell>
          <cell r="I507">
            <v>7514.8909999999996</v>
          </cell>
          <cell r="J507">
            <v>301.88</v>
          </cell>
          <cell r="K507">
            <v>22607538.305084746</v>
          </cell>
          <cell r="L507">
            <v>7406.48</v>
          </cell>
          <cell r="M507" t="e">
            <v>#N/A</v>
          </cell>
          <cell r="N507">
            <v>22542617.288135592</v>
          </cell>
          <cell r="O507">
            <v>0</v>
          </cell>
          <cell r="P507">
            <v>7406.48</v>
          </cell>
          <cell r="Q507">
            <v>7514.8909999999996</v>
          </cell>
          <cell r="R507">
            <v>303.58999999999997</v>
          </cell>
        </row>
        <row r="508">
          <cell r="E508" t="str">
            <v>US58933Y1055USD</v>
          </cell>
          <cell r="F508">
            <v>10128411.576271186</v>
          </cell>
          <cell r="G508">
            <v>0</v>
          </cell>
          <cell r="H508">
            <v>2520.5909999999999</v>
          </cell>
          <cell r="I508">
            <v>2531.375</v>
          </cell>
          <cell r="J508">
            <v>76.290000000000006</v>
          </cell>
          <cell r="K508">
            <v>10128411.576271186</v>
          </cell>
          <cell r="L508">
            <v>2520.5909999999999</v>
          </cell>
          <cell r="M508" t="e">
            <v>#N/A</v>
          </cell>
          <cell r="N508">
            <v>10174312.559322033</v>
          </cell>
          <cell r="O508">
            <v>0</v>
          </cell>
          <cell r="P508">
            <v>2520.5909999999999</v>
          </cell>
          <cell r="Q508">
            <v>2531.375</v>
          </cell>
          <cell r="R508">
            <v>76.5</v>
          </cell>
        </row>
        <row r="509">
          <cell r="E509" t="str">
            <v>US5801351017USD</v>
          </cell>
          <cell r="F509">
            <v>2319260.5762711866</v>
          </cell>
          <cell r="G509">
            <v>0</v>
          </cell>
          <cell r="H509">
            <v>746.50900000000001</v>
          </cell>
          <cell r="I509">
            <v>746.79899999999998</v>
          </cell>
          <cell r="J509">
            <v>237.46</v>
          </cell>
          <cell r="K509">
            <v>2319260.5762711866</v>
          </cell>
          <cell r="L509">
            <v>746.50900000000001</v>
          </cell>
          <cell r="M509" t="e">
            <v>#N/A</v>
          </cell>
          <cell r="N509">
            <v>2305160.7627118644</v>
          </cell>
          <cell r="O509">
            <v>0</v>
          </cell>
          <cell r="P509">
            <v>746.50900000000001</v>
          </cell>
          <cell r="Q509">
            <v>746.79899999999998</v>
          </cell>
          <cell r="R509">
            <v>235.3</v>
          </cell>
        </row>
        <row r="510">
          <cell r="E510" t="str">
            <v>US57636Q1040USD</v>
          </cell>
          <cell r="F510">
            <v>3366654.3559322036</v>
          </cell>
          <cell r="G510">
            <v>0</v>
          </cell>
          <cell r="H510">
            <v>866.27499999999998</v>
          </cell>
          <cell r="I510">
            <v>978.82899999999995</v>
          </cell>
          <cell r="J510">
            <v>346.23</v>
          </cell>
          <cell r="K510">
            <v>3366654.3559322036</v>
          </cell>
          <cell r="L510">
            <v>866.27499999999998</v>
          </cell>
          <cell r="M510" t="e">
            <v>#N/A</v>
          </cell>
          <cell r="N510">
            <v>3306379.1525423727</v>
          </cell>
          <cell r="O510">
            <v>0</v>
          </cell>
          <cell r="P510">
            <v>866.27499999999998</v>
          </cell>
          <cell r="Q510">
            <v>978.82899999999995</v>
          </cell>
          <cell r="R510">
            <v>353.05</v>
          </cell>
        </row>
        <row r="511">
          <cell r="E511" t="str">
            <v>US5324571083USD</v>
          </cell>
          <cell r="F511">
            <v>2830109.4576271186</v>
          </cell>
          <cell r="G511">
            <v>0</v>
          </cell>
          <cell r="H511">
            <v>846.63</v>
          </cell>
          <cell r="I511">
            <v>956.58100000000002</v>
          </cell>
          <cell r="J511">
            <v>258.29000000000002</v>
          </cell>
          <cell r="K511">
            <v>2830109.4576271186</v>
          </cell>
          <cell r="L511">
            <v>846.63</v>
          </cell>
          <cell r="M511" t="e">
            <v>#N/A</v>
          </cell>
          <cell r="N511">
            <v>2862059.1525423727</v>
          </cell>
          <cell r="O511">
            <v>0</v>
          </cell>
          <cell r="P511">
            <v>846.63</v>
          </cell>
          <cell r="Q511">
            <v>956.58100000000002</v>
          </cell>
          <cell r="R511">
            <v>262.31</v>
          </cell>
        </row>
        <row r="512">
          <cell r="E512" t="str">
            <v>US4781601046USD</v>
          </cell>
          <cell r="F512">
            <v>5957737.5254237289</v>
          </cell>
          <cell r="G512">
            <v>0</v>
          </cell>
          <cell r="H512">
            <v>2630.518</v>
          </cell>
          <cell r="I512">
            <v>2632.482</v>
          </cell>
          <cell r="J512">
            <v>173.13</v>
          </cell>
          <cell r="K512">
            <v>5957737.5254237289</v>
          </cell>
          <cell r="L512">
            <v>2630.518</v>
          </cell>
          <cell r="M512" t="e">
            <v>#N/A</v>
          </cell>
          <cell r="N512">
            <v>5968585.237288136</v>
          </cell>
          <cell r="O512">
            <v>0</v>
          </cell>
          <cell r="P512">
            <v>2630.518</v>
          </cell>
          <cell r="Q512">
            <v>2632.482</v>
          </cell>
          <cell r="R512">
            <v>173.66</v>
          </cell>
        </row>
        <row r="513">
          <cell r="E513" t="str">
            <v>US46625H1005USD</v>
          </cell>
          <cell r="F513">
            <v>13321184.677966101</v>
          </cell>
          <cell r="G513">
            <v>0</v>
          </cell>
          <cell r="H513">
            <v>2960.402</v>
          </cell>
          <cell r="I513">
            <v>2988.1550000000002</v>
          </cell>
          <cell r="J513">
            <v>159.94999999999999</v>
          </cell>
          <cell r="K513">
            <v>13321184.677966101</v>
          </cell>
          <cell r="L513">
            <v>2960.402</v>
          </cell>
          <cell r="M513" t="e">
            <v>#N/A</v>
          </cell>
          <cell r="N513">
            <v>13287792.830508474</v>
          </cell>
          <cell r="O513">
            <v>0</v>
          </cell>
          <cell r="P513">
            <v>2960.402</v>
          </cell>
          <cell r="Q513">
            <v>2988.1550000000002</v>
          </cell>
          <cell r="R513">
            <v>160.44</v>
          </cell>
        </row>
        <row r="514">
          <cell r="E514" t="str">
            <v>US4592001014USD</v>
          </cell>
          <cell r="F514">
            <v>4131878.2372881356</v>
          </cell>
          <cell r="G514">
            <v>0</v>
          </cell>
          <cell r="H514">
            <v>894.88300000000004</v>
          </cell>
          <cell r="I514">
            <v>896.32</v>
          </cell>
          <cell r="J514">
            <v>140.34</v>
          </cell>
          <cell r="K514">
            <v>4131878.2372881356</v>
          </cell>
          <cell r="L514">
            <v>894.88300000000004</v>
          </cell>
          <cell r="M514" t="e">
            <v>#N/A</v>
          </cell>
          <cell r="N514">
            <v>4146200.2372881356</v>
          </cell>
          <cell r="O514">
            <v>0</v>
          </cell>
          <cell r="P514">
            <v>894.88300000000004</v>
          </cell>
          <cell r="Q514">
            <v>896.32</v>
          </cell>
          <cell r="R514">
            <v>138.97</v>
          </cell>
        </row>
        <row r="515">
          <cell r="E515" t="str">
            <v>US4581401001USD</v>
          </cell>
          <cell r="F515">
            <v>22007765.050847456</v>
          </cell>
          <cell r="G515">
            <v>0</v>
          </cell>
          <cell r="H515">
            <v>4054.93</v>
          </cell>
          <cell r="I515">
            <v>4057</v>
          </cell>
          <cell r="J515">
            <v>54.06</v>
          </cell>
          <cell r="K515">
            <v>22007765.050847456</v>
          </cell>
          <cell r="L515">
            <v>4054.93</v>
          </cell>
          <cell r="M515" t="e">
            <v>#N/A</v>
          </cell>
          <cell r="N515">
            <v>22192585.084745761</v>
          </cell>
          <cell r="O515">
            <v>0</v>
          </cell>
          <cell r="P515">
            <v>4054.93</v>
          </cell>
          <cell r="Q515">
            <v>4057</v>
          </cell>
          <cell r="R515">
            <v>53.94</v>
          </cell>
        </row>
        <row r="516">
          <cell r="E516" t="str">
            <v>US4385161066USD</v>
          </cell>
          <cell r="F516">
            <v>2877570.3220338984</v>
          </cell>
          <cell r="G516">
            <v>0</v>
          </cell>
          <cell r="H516">
            <v>688.3</v>
          </cell>
          <cell r="I516">
            <v>690.399</v>
          </cell>
          <cell r="J516">
            <v>231.91</v>
          </cell>
          <cell r="K516">
            <v>2877570.3220338984</v>
          </cell>
          <cell r="L516">
            <v>688.3</v>
          </cell>
          <cell r="M516" t="e">
            <v>#N/A</v>
          </cell>
          <cell r="N516">
            <v>2873574.8983050846</v>
          </cell>
          <cell r="O516">
            <v>0</v>
          </cell>
          <cell r="P516">
            <v>688.3</v>
          </cell>
          <cell r="Q516">
            <v>690.399</v>
          </cell>
          <cell r="R516">
            <v>231.87</v>
          </cell>
        </row>
        <row r="517">
          <cell r="E517" t="str">
            <v>US4370761029USD</v>
          </cell>
          <cell r="F517">
            <v>3362365.881355932</v>
          </cell>
          <cell r="G517">
            <v>0</v>
          </cell>
          <cell r="H517">
            <v>1054.683</v>
          </cell>
          <cell r="I517">
            <v>1055.3589999999999</v>
          </cell>
          <cell r="J517">
            <v>324.52999999999997</v>
          </cell>
          <cell r="K517">
            <v>3362365.881355932</v>
          </cell>
          <cell r="L517">
            <v>1054.683</v>
          </cell>
          <cell r="M517" t="e">
            <v>#N/A</v>
          </cell>
          <cell r="N517">
            <v>3340851.1355932201</v>
          </cell>
          <cell r="O517">
            <v>0</v>
          </cell>
          <cell r="P517">
            <v>1054.683</v>
          </cell>
          <cell r="Q517">
            <v>1055.3589999999999</v>
          </cell>
          <cell r="R517">
            <v>325.44600000000003</v>
          </cell>
        </row>
        <row r="518">
          <cell r="E518" t="str">
            <v>US38141G1040USD</v>
          </cell>
          <cell r="F518">
            <v>2484346.4237288134</v>
          </cell>
          <cell r="G518">
            <v>0</v>
          </cell>
          <cell r="H518">
            <v>335.49200000000002</v>
          </cell>
          <cell r="I518">
            <v>337.09699999999998</v>
          </cell>
          <cell r="J518">
            <v>413.51</v>
          </cell>
          <cell r="K518">
            <v>2484346.4237288134</v>
          </cell>
          <cell r="L518">
            <v>335.49200000000002</v>
          </cell>
          <cell r="M518" t="e">
            <v>#N/A</v>
          </cell>
          <cell r="N518">
            <v>2492728</v>
          </cell>
          <cell r="O518">
            <v>0</v>
          </cell>
          <cell r="P518">
            <v>335.49200000000002</v>
          </cell>
          <cell r="Q518">
            <v>337.09699999999998</v>
          </cell>
          <cell r="R518">
            <v>411.6</v>
          </cell>
        </row>
        <row r="519">
          <cell r="E519" t="str">
            <v>US3755581036USD</v>
          </cell>
          <cell r="F519">
            <v>6249401.9491525423</v>
          </cell>
          <cell r="G519">
            <v>0</v>
          </cell>
          <cell r="H519">
            <v>1253.136</v>
          </cell>
          <cell r="I519">
            <v>1253.809</v>
          </cell>
          <cell r="J519">
            <v>72.78</v>
          </cell>
          <cell r="K519">
            <v>6249401.9491525423</v>
          </cell>
          <cell r="L519">
            <v>1253.136</v>
          </cell>
          <cell r="M519" t="e">
            <v>#N/A</v>
          </cell>
          <cell r="N519">
            <v>6214226.8135593217</v>
          </cell>
          <cell r="O519">
            <v>0</v>
          </cell>
          <cell r="P519">
            <v>1253.136</v>
          </cell>
          <cell r="Q519">
            <v>1253.809</v>
          </cell>
          <cell r="R519">
            <v>72.010000000000005</v>
          </cell>
        </row>
        <row r="520">
          <cell r="E520" t="str">
            <v>US37045V1008USD</v>
          </cell>
          <cell r="F520">
            <v>16410001.627118643</v>
          </cell>
          <cell r="G520">
            <v>0</v>
          </cell>
          <cell r="H520">
            <v>1321.2470000000001</v>
          </cell>
          <cell r="I520">
            <v>1451.7239999999999</v>
          </cell>
          <cell r="J520">
            <v>49.01</v>
          </cell>
          <cell r="K520">
            <v>16410001.627118643</v>
          </cell>
          <cell r="L520">
            <v>1321.2470000000001</v>
          </cell>
          <cell r="M520" t="e">
            <v>#N/A</v>
          </cell>
          <cell r="N520">
            <v>16388545.457627119</v>
          </cell>
          <cell r="O520">
            <v>0</v>
          </cell>
          <cell r="P520">
            <v>1321.2470000000001</v>
          </cell>
          <cell r="Q520">
            <v>1451.7239999999999</v>
          </cell>
          <cell r="R520">
            <v>49.17</v>
          </cell>
        </row>
        <row r="521">
          <cell r="E521" t="str">
            <v>US3696041033USD</v>
          </cell>
          <cell r="F521">
            <v>7882205.1525423732</v>
          </cell>
          <cell r="G521">
            <v>0</v>
          </cell>
          <cell r="H521">
            <v>1082.4169999999999</v>
          </cell>
          <cell r="I521">
            <v>1097.663</v>
          </cell>
          <cell r="J521">
            <v>105.41</v>
          </cell>
          <cell r="K521">
            <v>7882205.1525423732</v>
          </cell>
          <cell r="L521">
            <v>1082.4169999999999</v>
          </cell>
          <cell r="M521" t="e">
            <v>#N/A</v>
          </cell>
          <cell r="N521">
            <v>7789399.3898305083</v>
          </cell>
          <cell r="O521">
            <v>0</v>
          </cell>
          <cell r="P521">
            <v>1082.4169999999999</v>
          </cell>
          <cell r="Q521">
            <v>1097.663</v>
          </cell>
          <cell r="R521">
            <v>105.19</v>
          </cell>
        </row>
        <row r="522">
          <cell r="E522" t="str">
            <v>US3453708600USD</v>
          </cell>
          <cell r="F522">
            <v>61739975.06779661</v>
          </cell>
          <cell r="G522">
            <v>0</v>
          </cell>
          <cell r="H522">
            <v>3916.377</v>
          </cell>
          <cell r="I522">
            <v>3923.9119999999998</v>
          </cell>
          <cell r="J522">
            <v>13.03</v>
          </cell>
          <cell r="K522">
            <v>61739975.06779661</v>
          </cell>
          <cell r="L522">
            <v>3916.377</v>
          </cell>
          <cell r="M522" t="e">
            <v>#N/A</v>
          </cell>
          <cell r="N522">
            <v>62615879.966101699</v>
          </cell>
          <cell r="O522">
            <v>0</v>
          </cell>
          <cell r="P522">
            <v>3916.377</v>
          </cell>
          <cell r="Q522">
            <v>3923.9119999999998</v>
          </cell>
          <cell r="R522">
            <v>13.05</v>
          </cell>
        </row>
        <row r="523">
          <cell r="E523" t="str">
            <v>US30231G1022USD</v>
          </cell>
          <cell r="F523">
            <v>20884125.779661018</v>
          </cell>
          <cell r="G523">
            <v>0</v>
          </cell>
          <cell r="H523">
            <v>4219.4290000000001</v>
          </cell>
          <cell r="I523">
            <v>4233.5630000000001</v>
          </cell>
          <cell r="J523">
            <v>54.52</v>
          </cell>
          <cell r="K523">
            <v>20884125.779661018</v>
          </cell>
          <cell r="L523">
            <v>4219.4290000000001</v>
          </cell>
          <cell r="M523" t="e">
            <v>#N/A</v>
          </cell>
          <cell r="N523">
            <v>20915469.694915254</v>
          </cell>
          <cell r="O523">
            <v>0</v>
          </cell>
          <cell r="P523">
            <v>4219.4290000000001</v>
          </cell>
          <cell r="Q523">
            <v>4233.5630000000001</v>
          </cell>
          <cell r="R523">
            <v>55.16</v>
          </cell>
        </row>
        <row r="524">
          <cell r="E524" t="str">
            <v>US26441C2044USD</v>
          </cell>
          <cell r="F524">
            <v>2673608.0847457629</v>
          </cell>
          <cell r="G524">
            <v>0</v>
          </cell>
          <cell r="H524">
            <v>767.77200000000005</v>
          </cell>
          <cell r="I524">
            <v>769</v>
          </cell>
          <cell r="J524">
            <v>104.66</v>
          </cell>
          <cell r="K524">
            <v>2673608.0847457629</v>
          </cell>
          <cell r="L524">
            <v>767.77200000000005</v>
          </cell>
          <cell r="M524" t="e">
            <v>#N/A</v>
          </cell>
          <cell r="N524">
            <v>2674939.9152542371</v>
          </cell>
          <cell r="O524">
            <v>0</v>
          </cell>
          <cell r="P524">
            <v>767.77200000000005</v>
          </cell>
          <cell r="Q524">
            <v>769</v>
          </cell>
          <cell r="R524">
            <v>104.79</v>
          </cell>
        </row>
        <row r="525">
          <cell r="E525" t="str">
            <v>US2546871060USD</v>
          </cell>
          <cell r="F525">
            <v>8435690.6779661011</v>
          </cell>
          <cell r="G525">
            <v>0</v>
          </cell>
          <cell r="H525">
            <v>1815.845</v>
          </cell>
          <cell r="I525">
            <v>1817.127</v>
          </cell>
          <cell r="J525">
            <v>181.3</v>
          </cell>
          <cell r="K525">
            <v>8435690.6779661011</v>
          </cell>
          <cell r="L525">
            <v>1815.845</v>
          </cell>
          <cell r="M525" t="e">
            <v>#N/A</v>
          </cell>
          <cell r="N525">
            <v>8380371.9491525423</v>
          </cell>
          <cell r="O525">
            <v>0</v>
          </cell>
          <cell r="P525">
            <v>1815.845</v>
          </cell>
          <cell r="Q525">
            <v>1817.127</v>
          </cell>
          <cell r="R525">
            <v>179.98</v>
          </cell>
        </row>
        <row r="526">
          <cell r="E526" t="str">
            <v>US20825C1045USD</v>
          </cell>
          <cell r="F526">
            <v>8130553.4237288134</v>
          </cell>
          <cell r="G526">
            <v>0</v>
          </cell>
          <cell r="H526">
            <v>1337.0630000000001</v>
          </cell>
          <cell r="I526">
            <v>1339.0820000000001</v>
          </cell>
          <cell r="J526">
            <v>55.53</v>
          </cell>
          <cell r="K526">
            <v>8130553.4237288134</v>
          </cell>
          <cell r="L526">
            <v>1337.0630000000001</v>
          </cell>
          <cell r="M526" t="e">
            <v>#N/A</v>
          </cell>
          <cell r="N526">
            <v>8077073.5932203392</v>
          </cell>
          <cell r="O526">
            <v>0</v>
          </cell>
          <cell r="P526">
            <v>1337.0630000000001</v>
          </cell>
          <cell r="Q526">
            <v>1339.0820000000001</v>
          </cell>
          <cell r="R526">
            <v>56.2</v>
          </cell>
        </row>
        <row r="527">
          <cell r="E527" t="str">
            <v>US20030N1019USD</v>
          </cell>
          <cell r="F527">
            <v>13209301.610169491</v>
          </cell>
          <cell r="G527">
            <v>0</v>
          </cell>
          <cell r="H527">
            <v>4550.8770000000004</v>
          </cell>
          <cell r="I527">
            <v>4580.2929999999997</v>
          </cell>
          <cell r="J527">
            <v>60.68</v>
          </cell>
          <cell r="K527">
            <v>13209301.610169491</v>
          </cell>
          <cell r="L527">
            <v>4550.8770000000004</v>
          </cell>
          <cell r="M527" t="e">
            <v>#N/A</v>
          </cell>
          <cell r="N527">
            <v>13175859.322033899</v>
          </cell>
          <cell r="O527">
            <v>0</v>
          </cell>
          <cell r="P527">
            <v>4550.8770000000004</v>
          </cell>
          <cell r="Q527">
            <v>4580.2929999999997</v>
          </cell>
          <cell r="R527">
            <v>59.71</v>
          </cell>
        </row>
        <row r="528">
          <cell r="E528" t="str">
            <v>US1912161007USD</v>
          </cell>
          <cell r="F528">
            <v>12435076.440677967</v>
          </cell>
          <cell r="G528">
            <v>0</v>
          </cell>
          <cell r="H528">
            <v>3868.7550000000001</v>
          </cell>
          <cell r="I528">
            <v>4316.6189999999997</v>
          </cell>
          <cell r="J528">
            <v>56.31</v>
          </cell>
          <cell r="K528">
            <v>12435076.440677967</v>
          </cell>
          <cell r="L528">
            <v>3868.7550000000001</v>
          </cell>
          <cell r="M528" t="e">
            <v>#N/A</v>
          </cell>
          <cell r="N528">
            <v>12380543.813559322</v>
          </cell>
          <cell r="O528">
            <v>0</v>
          </cell>
          <cell r="P528">
            <v>3868.7449999999999</v>
          </cell>
          <cell r="Q528">
            <v>4316.6189999999997</v>
          </cell>
          <cell r="R528">
            <v>56.18</v>
          </cell>
        </row>
        <row r="529">
          <cell r="E529" t="str">
            <v>US1729674242USD</v>
          </cell>
          <cell r="F529">
            <v>20382920.864406779</v>
          </cell>
          <cell r="G529">
            <v>0</v>
          </cell>
          <cell r="H529">
            <v>2021.2560000000001</v>
          </cell>
          <cell r="I529">
            <v>2026.7850000000001</v>
          </cell>
          <cell r="J529">
            <v>71.91</v>
          </cell>
          <cell r="K529">
            <v>20382920.864406779</v>
          </cell>
          <cell r="L529">
            <v>2021.2560000000001</v>
          </cell>
          <cell r="M529" t="e">
            <v>#N/A</v>
          </cell>
          <cell r="N529">
            <v>20350940.338983051</v>
          </cell>
          <cell r="O529">
            <v>0</v>
          </cell>
          <cell r="P529">
            <v>2021.2560000000001</v>
          </cell>
          <cell r="Q529">
            <v>2026.7850000000001</v>
          </cell>
          <cell r="R529">
            <v>71.67</v>
          </cell>
        </row>
        <row r="530">
          <cell r="E530" t="str">
            <v>US17275R1023USD</v>
          </cell>
          <cell r="F530">
            <v>15691976.694915254</v>
          </cell>
          <cell r="G530">
            <v>0</v>
          </cell>
          <cell r="H530">
            <v>3883.6039999999998</v>
          </cell>
          <cell r="I530">
            <v>4214.2049999999999</v>
          </cell>
          <cell r="J530">
            <v>59.02</v>
          </cell>
          <cell r="K530">
            <v>15691976.694915254</v>
          </cell>
          <cell r="L530">
            <v>3883.6039999999998</v>
          </cell>
          <cell r="M530" t="e">
            <v>#N/A</v>
          </cell>
          <cell r="N530">
            <v>15614955.983050847</v>
          </cell>
          <cell r="O530">
            <v>0</v>
          </cell>
          <cell r="P530">
            <v>3883.6039999999998</v>
          </cell>
          <cell r="Q530">
            <v>4214.2049999999999</v>
          </cell>
          <cell r="R530">
            <v>59.13</v>
          </cell>
        </row>
        <row r="531">
          <cell r="E531" t="str">
            <v>US1667641005USD</v>
          </cell>
          <cell r="F531">
            <v>0</v>
          </cell>
          <cell r="G531">
            <v>0</v>
          </cell>
          <cell r="H531">
            <v>1910.3520000000001</v>
          </cell>
          <cell r="I531">
            <v>1933.912</v>
          </cell>
          <cell r="J531">
            <v>96.77</v>
          </cell>
          <cell r="K531">
            <v>0</v>
          </cell>
          <cell r="L531">
            <v>1910.3520000000001</v>
          </cell>
          <cell r="M531" t="e">
            <v>#N/A</v>
          </cell>
          <cell r="N531">
            <v>0</v>
          </cell>
          <cell r="O531">
            <v>0</v>
          </cell>
          <cell r="P531">
            <v>1910.3520000000001</v>
          </cell>
          <cell r="Q531">
            <v>1933.912</v>
          </cell>
          <cell r="R531">
            <v>98.39</v>
          </cell>
        </row>
        <row r="532">
          <cell r="E532" t="str">
            <v>US1266501006USD</v>
          </cell>
          <cell r="F532">
            <v>5368972.8474576268</v>
          </cell>
          <cell r="G532">
            <v>0</v>
          </cell>
          <cell r="H532">
            <v>1315.136</v>
          </cell>
          <cell r="I532">
            <v>1319.575</v>
          </cell>
          <cell r="J532">
            <v>86.39</v>
          </cell>
          <cell r="K532">
            <v>5368972.8474576268</v>
          </cell>
          <cell r="L532">
            <v>1315.136</v>
          </cell>
          <cell r="M532" t="e">
            <v>#N/A</v>
          </cell>
          <cell r="N532">
            <v>5301057.0508474577</v>
          </cell>
          <cell r="O532">
            <v>0</v>
          </cell>
          <cell r="P532">
            <v>1315.136</v>
          </cell>
          <cell r="Q532">
            <v>1319.575</v>
          </cell>
          <cell r="R532">
            <v>84.6</v>
          </cell>
        </row>
        <row r="533">
          <cell r="E533" t="str">
            <v>US12572Q1058USD</v>
          </cell>
          <cell r="F533">
            <v>1198156.8983050848</v>
          </cell>
          <cell r="G533">
            <v>0</v>
          </cell>
          <cell r="H533">
            <v>351.916</v>
          </cell>
          <cell r="I533">
            <v>359.13499999999999</v>
          </cell>
          <cell r="J533">
            <v>201.72</v>
          </cell>
          <cell r="K533">
            <v>1198156.8983050848</v>
          </cell>
          <cell r="L533">
            <v>351.916</v>
          </cell>
          <cell r="M533" t="e">
            <v>#N/A</v>
          </cell>
          <cell r="N533">
            <v>1193513.0847457626</v>
          </cell>
          <cell r="O533">
            <v>0</v>
          </cell>
          <cell r="P533">
            <v>351.91500000000002</v>
          </cell>
          <cell r="Q533">
            <v>359.13499999999999</v>
          </cell>
          <cell r="R533">
            <v>199.29</v>
          </cell>
        </row>
        <row r="534">
          <cell r="E534" t="str">
            <v>US11135F1012USD</v>
          </cell>
          <cell r="F534">
            <v>1441758.1355932204</v>
          </cell>
          <cell r="G534">
            <v>0</v>
          </cell>
          <cell r="H534">
            <v>394.50799999999998</v>
          </cell>
          <cell r="I534">
            <v>410.26100000000002</v>
          </cell>
          <cell r="J534">
            <v>497.21</v>
          </cell>
          <cell r="K534">
            <v>1441758.1355932204</v>
          </cell>
          <cell r="L534">
            <v>394.50799999999998</v>
          </cell>
          <cell r="M534" t="e">
            <v>#N/A</v>
          </cell>
          <cell r="N534">
            <v>1440461.9491525423</v>
          </cell>
          <cell r="O534">
            <v>0</v>
          </cell>
          <cell r="P534">
            <v>394.50799999999998</v>
          </cell>
          <cell r="Q534">
            <v>410.26100000000002</v>
          </cell>
          <cell r="R534">
            <v>498.89</v>
          </cell>
        </row>
        <row r="535">
          <cell r="E535" t="str">
            <v>US1101221083USD</v>
          </cell>
          <cell r="F535">
            <v>8460055.8305084743</v>
          </cell>
          <cell r="G535">
            <v>0</v>
          </cell>
          <cell r="H535">
            <v>2194.2620000000002</v>
          </cell>
          <cell r="I535">
            <v>2222.114</v>
          </cell>
          <cell r="J535">
            <v>66.86</v>
          </cell>
          <cell r="K535">
            <v>8460055.8305084743</v>
          </cell>
          <cell r="L535">
            <v>2194.2620000000002</v>
          </cell>
          <cell r="M535" t="e">
            <v>#N/A</v>
          </cell>
          <cell r="N535">
            <v>8560364.1016949154</v>
          </cell>
          <cell r="O535">
            <v>0</v>
          </cell>
          <cell r="P535">
            <v>2194.2620000000002</v>
          </cell>
          <cell r="Q535">
            <v>2222.114</v>
          </cell>
          <cell r="R535">
            <v>67.209999999999994</v>
          </cell>
        </row>
        <row r="536">
          <cell r="E536" t="str">
            <v>US0970231058USD</v>
          </cell>
          <cell r="F536">
            <v>11090553.627118643</v>
          </cell>
          <cell r="G536">
            <v>0</v>
          </cell>
          <cell r="H536">
            <v>585.41200000000003</v>
          </cell>
          <cell r="I536">
            <v>586.15200000000004</v>
          </cell>
          <cell r="J536">
            <v>219.5</v>
          </cell>
          <cell r="K536">
            <v>11090553.627118643</v>
          </cell>
          <cell r="L536">
            <v>585.41200000000003</v>
          </cell>
          <cell r="M536" t="e">
            <v>#N/A</v>
          </cell>
          <cell r="N536">
            <v>11232068.847457627</v>
          </cell>
          <cell r="O536">
            <v>0</v>
          </cell>
          <cell r="P536">
            <v>585.41200000000003</v>
          </cell>
          <cell r="Q536">
            <v>586.15200000000004</v>
          </cell>
          <cell r="R536">
            <v>217.66</v>
          </cell>
        </row>
        <row r="537">
          <cell r="E537" t="str">
            <v>US0605051046USD</v>
          </cell>
          <cell r="F537">
            <v>47642129.084745765</v>
          </cell>
          <cell r="G537">
            <v>0</v>
          </cell>
          <cell r="H537">
            <v>7372.3739999999998</v>
          </cell>
          <cell r="I537">
            <v>8414.9040000000005</v>
          </cell>
          <cell r="J537">
            <v>41.75</v>
          </cell>
          <cell r="K537">
            <v>47642129.084745765</v>
          </cell>
          <cell r="L537">
            <v>7372.3739999999998</v>
          </cell>
          <cell r="M537" t="e">
            <v>#N/A</v>
          </cell>
          <cell r="N537">
            <v>47425465.474576272</v>
          </cell>
          <cell r="O537">
            <v>0</v>
          </cell>
          <cell r="P537">
            <v>7372.3739999999998</v>
          </cell>
          <cell r="Q537">
            <v>8414.9040000000005</v>
          </cell>
          <cell r="R537">
            <v>41.66</v>
          </cell>
        </row>
        <row r="538">
          <cell r="E538" t="str">
            <v>US0378331005USD</v>
          </cell>
          <cell r="F538">
            <v>77377020.779661015</v>
          </cell>
          <cell r="G538">
            <v>0</v>
          </cell>
          <cell r="H538">
            <v>15628.924999999999</v>
          </cell>
          <cell r="I538">
            <v>16530.166000000001</v>
          </cell>
          <cell r="J538">
            <v>151.83000000000001</v>
          </cell>
          <cell r="K538">
            <v>77377020.779661015</v>
          </cell>
          <cell r="L538">
            <v>15628.924999999999</v>
          </cell>
          <cell r="M538" t="e">
            <v>#N/A</v>
          </cell>
          <cell r="N538">
            <v>77172794.627118647</v>
          </cell>
          <cell r="O538">
            <v>0</v>
          </cell>
          <cell r="P538">
            <v>15628.924999999999</v>
          </cell>
          <cell r="Q538">
            <v>16530.166000000001</v>
          </cell>
          <cell r="R538">
            <v>153.12</v>
          </cell>
        </row>
        <row r="539">
          <cell r="E539" t="str">
            <v>US0311621009USD</v>
          </cell>
          <cell r="F539">
            <v>2397384.1016949154</v>
          </cell>
          <cell r="G539">
            <v>0</v>
          </cell>
          <cell r="H539">
            <v>566.70500000000004</v>
          </cell>
          <cell r="I539">
            <v>567.85199999999998</v>
          </cell>
          <cell r="J539">
            <v>225.53</v>
          </cell>
          <cell r="K539">
            <v>2397384.1016949154</v>
          </cell>
          <cell r="L539">
            <v>566.70500000000004</v>
          </cell>
          <cell r="M539" t="e">
            <v>#N/A</v>
          </cell>
          <cell r="N539">
            <v>2375915.661016949</v>
          </cell>
          <cell r="O539">
            <v>0</v>
          </cell>
          <cell r="P539">
            <v>566.70500000000004</v>
          </cell>
          <cell r="Q539">
            <v>567.85199999999998</v>
          </cell>
          <cell r="R539">
            <v>224.13</v>
          </cell>
        </row>
        <row r="540">
          <cell r="E540" t="str">
            <v>US0231351067USD</v>
          </cell>
          <cell r="F540">
            <v>3371006.118644068</v>
          </cell>
          <cell r="G540">
            <v>0</v>
          </cell>
          <cell r="H540">
            <v>434.69299999999998</v>
          </cell>
          <cell r="I540">
            <v>506.44099999999997</v>
          </cell>
          <cell r="J540">
            <v>3470.79</v>
          </cell>
          <cell r="K540">
            <v>3371006.118644068</v>
          </cell>
          <cell r="L540">
            <v>434.69299999999998</v>
          </cell>
          <cell r="M540" t="e">
            <v>#N/A</v>
          </cell>
          <cell r="N540">
            <v>3355079.2881355933</v>
          </cell>
          <cell r="O540">
            <v>0</v>
          </cell>
          <cell r="P540">
            <v>434.69299999999998</v>
          </cell>
          <cell r="Q540">
            <v>506.44099999999997</v>
          </cell>
          <cell r="R540">
            <v>3421.57</v>
          </cell>
        </row>
        <row r="541">
          <cell r="E541" t="str">
            <v>US02209S1033USD</v>
          </cell>
          <cell r="F541">
            <v>6654126.2711864403</v>
          </cell>
          <cell r="G541">
            <v>0</v>
          </cell>
          <cell r="H541">
            <v>1841.7070000000001</v>
          </cell>
          <cell r="I541">
            <v>1844.078</v>
          </cell>
          <cell r="J541">
            <v>50.23</v>
          </cell>
          <cell r="K541">
            <v>6654126.2711864403</v>
          </cell>
          <cell r="L541">
            <v>1841.7070000000001</v>
          </cell>
          <cell r="M541" t="e">
            <v>#N/A</v>
          </cell>
          <cell r="N541">
            <v>6640081.8135593217</v>
          </cell>
          <cell r="O541">
            <v>0</v>
          </cell>
          <cell r="P541">
            <v>1841.7070000000001</v>
          </cell>
          <cell r="Q541">
            <v>1844.078</v>
          </cell>
          <cell r="R541">
            <v>49.7</v>
          </cell>
        </row>
        <row r="542">
          <cell r="E542" t="str">
            <v>US00287Y1091USD</v>
          </cell>
          <cell r="F542">
            <v>5595255.5762711866</v>
          </cell>
          <cell r="G542">
            <v>0</v>
          </cell>
          <cell r="H542">
            <v>1744.527</v>
          </cell>
          <cell r="I542">
            <v>1767.1759999999999</v>
          </cell>
          <cell r="J542">
            <v>120.78</v>
          </cell>
          <cell r="K542">
            <v>5595255.5762711866</v>
          </cell>
          <cell r="L542">
            <v>1744.527</v>
          </cell>
          <cell r="M542" t="e">
            <v>#N/A</v>
          </cell>
          <cell r="N542">
            <v>5562923.1016949154</v>
          </cell>
          <cell r="O542">
            <v>0</v>
          </cell>
          <cell r="P542">
            <v>1744.527</v>
          </cell>
          <cell r="Q542">
            <v>1767.1759999999999</v>
          </cell>
          <cell r="R542">
            <v>120.57</v>
          </cell>
        </row>
        <row r="543">
          <cell r="E543" t="str">
            <v>US00206R1023USD</v>
          </cell>
          <cell r="F543">
            <v>30989814.508474577</v>
          </cell>
          <cell r="G543">
            <v>0</v>
          </cell>
          <cell r="H543">
            <v>7130.0469999999996</v>
          </cell>
          <cell r="I543">
            <v>7140</v>
          </cell>
          <cell r="J543">
            <v>27.42</v>
          </cell>
          <cell r="K543">
            <v>30989814.508474577</v>
          </cell>
          <cell r="L543">
            <v>7130.0469999999996</v>
          </cell>
          <cell r="M543" t="e">
            <v>#N/A</v>
          </cell>
          <cell r="N543">
            <v>31362341.593220338</v>
          </cell>
          <cell r="O543">
            <v>0</v>
          </cell>
          <cell r="P543">
            <v>7130.0469999999996</v>
          </cell>
          <cell r="Q543">
            <v>7140</v>
          </cell>
          <cell r="R543">
            <v>27.23</v>
          </cell>
        </row>
        <row r="544">
          <cell r="E544" t="str">
            <v>SE0000148884SEK</v>
          </cell>
          <cell r="F544">
            <v>2533821.3728813562</v>
          </cell>
          <cell r="G544">
            <v>4262928.6101694917</v>
          </cell>
          <cell r="H544">
            <v>1456.1030000000001</v>
          </cell>
          <cell r="I544">
            <v>2170.0189999999998</v>
          </cell>
          <cell r="J544">
            <v>115.9</v>
          </cell>
          <cell r="K544">
            <v>4262928.6101694917</v>
          </cell>
          <cell r="L544">
            <v>1456.1030000000001</v>
          </cell>
          <cell r="M544" t="e">
            <v>#N/A</v>
          </cell>
          <cell r="N544">
            <v>2511151.0677966103</v>
          </cell>
          <cell r="O544">
            <v>4231089.0169491526</v>
          </cell>
          <cell r="P544">
            <v>1456.1030000000001</v>
          </cell>
          <cell r="Q544">
            <v>2170.0189999999998</v>
          </cell>
          <cell r="R544">
            <v>117.4</v>
          </cell>
        </row>
        <row r="545">
          <cell r="E545" t="str">
            <v>NL0011585146EUR</v>
          </cell>
          <cell r="F545">
            <v>329412.16666666669</v>
          </cell>
          <cell r="G545">
            <v>557998.78333333333</v>
          </cell>
          <cell r="H545">
            <v>111.449</v>
          </cell>
          <cell r="I545">
            <v>184.45699999999999</v>
          </cell>
          <cell r="J545">
            <v>183.7</v>
          </cell>
          <cell r="K545">
            <v>557998.78333333333</v>
          </cell>
          <cell r="L545">
            <v>111.449</v>
          </cell>
          <cell r="M545" t="e">
            <v>#N/A</v>
          </cell>
          <cell r="N545">
            <v>330535.25</v>
          </cell>
          <cell r="O545">
            <v>561849.1</v>
          </cell>
          <cell r="P545">
            <v>111.464</v>
          </cell>
          <cell r="Q545">
            <v>184.45699999999999</v>
          </cell>
          <cell r="R545">
            <v>184.15</v>
          </cell>
        </row>
        <row r="546">
          <cell r="E546" t="str">
            <v>IT0004827447EUR</v>
          </cell>
          <cell r="F546">
            <v>1727574.45</v>
          </cell>
          <cell r="G546">
            <v>2268678.7833333332</v>
          </cell>
          <cell r="H546">
            <v>425.39100000000002</v>
          </cell>
          <cell r="I546">
            <v>2829.7170000000001</v>
          </cell>
          <cell r="J546">
            <v>2.4359999999999999</v>
          </cell>
          <cell r="K546">
            <v>2268678.7833333332</v>
          </cell>
          <cell r="L546">
            <v>425.39100000000002</v>
          </cell>
          <cell r="M546" t="e">
            <v>#N/A</v>
          </cell>
          <cell r="N546">
            <v>1745964.1666666667</v>
          </cell>
          <cell r="O546">
            <v>2302900.9333333331</v>
          </cell>
          <cell r="P546">
            <v>425.39100000000002</v>
          </cell>
          <cell r="Q546">
            <v>2829.7170000000001</v>
          </cell>
          <cell r="R546">
            <v>2.44</v>
          </cell>
        </row>
        <row r="547">
          <cell r="E547" t="str">
            <v>IT0004776628EUR</v>
          </cell>
          <cell r="F547">
            <v>1658919.4833333334</v>
          </cell>
          <cell r="G547">
            <v>2282980.7166666668</v>
          </cell>
          <cell r="H547">
            <v>489.00299999999999</v>
          </cell>
          <cell r="I547">
            <v>741.98500000000001</v>
          </cell>
          <cell r="J547">
            <v>8.7899999999999991</v>
          </cell>
          <cell r="K547">
            <v>2282980.7166666668</v>
          </cell>
          <cell r="L547">
            <v>489.00299999999999</v>
          </cell>
          <cell r="M547" t="e">
            <v>#N/A</v>
          </cell>
          <cell r="N547">
            <v>1682213.4333333333</v>
          </cell>
          <cell r="O547">
            <v>2322444.6166666667</v>
          </cell>
          <cell r="P547">
            <v>489.00299999999999</v>
          </cell>
          <cell r="Q547">
            <v>741.98500000000001</v>
          </cell>
          <cell r="R547">
            <v>8.766</v>
          </cell>
        </row>
        <row r="548">
          <cell r="E548" t="str">
            <v>IT0004712375EUR</v>
          </cell>
          <cell r="F548">
            <v>466289.21666666667</v>
          </cell>
          <cell r="G548">
            <v>657836.55000000005</v>
          </cell>
          <cell r="H548">
            <v>57.253999999999998</v>
          </cell>
          <cell r="I548">
            <v>168.79</v>
          </cell>
          <cell r="J548">
            <v>17.29</v>
          </cell>
          <cell r="K548">
            <v>657836.55000000005</v>
          </cell>
          <cell r="L548">
            <v>57.253999999999998</v>
          </cell>
          <cell r="M548" t="e">
            <v>#N/A</v>
          </cell>
          <cell r="N548">
            <v>462270.11666666664</v>
          </cell>
          <cell r="O548">
            <v>653736.91666666663</v>
          </cell>
          <cell r="P548">
            <v>57.253999999999998</v>
          </cell>
          <cell r="Q548">
            <v>168.79</v>
          </cell>
          <cell r="R548">
            <v>17.535</v>
          </cell>
        </row>
        <row r="549">
          <cell r="E549" t="str">
            <v>IT0003007728EUR</v>
          </cell>
          <cell r="F549">
            <v>161177.4</v>
          </cell>
          <cell r="G549">
            <v>192982.56666666668</v>
          </cell>
          <cell r="H549">
            <v>4.6440000000000001</v>
          </cell>
          <cell r="I549">
            <v>33.094000000000001</v>
          </cell>
          <cell r="J549">
            <v>46.26</v>
          </cell>
          <cell r="K549">
            <v>192982.56666666668</v>
          </cell>
          <cell r="L549">
            <v>4.6440000000000001</v>
          </cell>
          <cell r="M549" t="e">
            <v>#N/A</v>
          </cell>
          <cell r="N549">
            <v>157370.48333333334</v>
          </cell>
          <cell r="O549">
            <v>188619.9</v>
          </cell>
          <cell r="P549">
            <v>4.6440000000000001</v>
          </cell>
          <cell r="Q549">
            <v>33.094000000000001</v>
          </cell>
          <cell r="R549">
            <v>49.2</v>
          </cell>
        </row>
        <row r="550">
          <cell r="E550" t="str">
            <v>IT0001233417EUR</v>
          </cell>
          <cell r="F550">
            <v>8048579.3833333338</v>
          </cell>
          <cell r="G550">
            <v>12015362.716666667</v>
          </cell>
          <cell r="H550">
            <v>1566.453</v>
          </cell>
          <cell r="I550">
            <v>3132.9050000000002</v>
          </cell>
          <cell r="J550">
            <v>1.8599999999999999</v>
          </cell>
          <cell r="K550">
            <v>12015362.716666667</v>
          </cell>
          <cell r="L550">
            <v>1566.453</v>
          </cell>
          <cell r="M550" t="e">
            <v>#N/A</v>
          </cell>
          <cell r="N550">
            <v>8163522.1500000004</v>
          </cell>
          <cell r="O550">
            <v>12173121.199999999</v>
          </cell>
          <cell r="P550">
            <v>1566.453</v>
          </cell>
          <cell r="Q550">
            <v>3132.9050000000002</v>
          </cell>
          <cell r="R550">
            <v>1.8694999999999999</v>
          </cell>
        </row>
        <row r="551">
          <cell r="E551" t="str">
            <v>IT0001063210EUR</v>
          </cell>
          <cell r="F551">
            <v>2208784.5499999998</v>
          </cell>
          <cell r="G551">
            <v>2724417</v>
          </cell>
          <cell r="H551">
            <v>274.923</v>
          </cell>
          <cell r="I551">
            <v>1181.2280000000001</v>
          </cell>
          <cell r="J551">
            <v>2.64</v>
          </cell>
          <cell r="K551">
            <v>2724417</v>
          </cell>
          <cell r="L551">
            <v>274.923</v>
          </cell>
          <cell r="M551" t="e">
            <v>#N/A</v>
          </cell>
          <cell r="N551">
            <v>2193147.3666666667</v>
          </cell>
          <cell r="O551">
            <v>2710074.15</v>
          </cell>
          <cell r="P551">
            <v>274.923</v>
          </cell>
          <cell r="Q551">
            <v>1181.2280000000001</v>
          </cell>
          <cell r="R551">
            <v>2.6720000000000002</v>
          </cell>
        </row>
        <row r="552">
          <cell r="E552" t="str">
            <v>IT0000066123EUR</v>
          </cell>
          <cell r="F552">
            <v>13138782.266666668</v>
          </cell>
          <cell r="G552">
            <v>16198060.216666667</v>
          </cell>
          <cell r="H552">
            <v>1261.518</v>
          </cell>
          <cell r="I552">
            <v>1413.2639999999999</v>
          </cell>
          <cell r="J552">
            <v>1.8425</v>
          </cell>
          <cell r="K552">
            <v>16198060.216666667</v>
          </cell>
          <cell r="L552">
            <v>1261.518</v>
          </cell>
          <cell r="M552" t="e">
            <v>#N/A</v>
          </cell>
          <cell r="N552">
            <v>13284175.550000001</v>
          </cell>
          <cell r="O552">
            <v>16369337.016666668</v>
          </cell>
          <cell r="P552">
            <v>1261.518</v>
          </cell>
          <cell r="Q552">
            <v>1413.2639999999999</v>
          </cell>
          <cell r="R552">
            <v>1.8145</v>
          </cell>
        </row>
        <row r="553">
          <cell r="E553" t="str">
            <v>IT0000062957EUR</v>
          </cell>
          <cell r="F553">
            <v>2861856.25</v>
          </cell>
          <cell r="G553">
            <v>3986369.1666666665</v>
          </cell>
          <cell r="H553">
            <v>668.01599999999996</v>
          </cell>
          <cell r="I553">
            <v>887.23299999999995</v>
          </cell>
          <cell r="J553">
            <v>9.98</v>
          </cell>
          <cell r="K553">
            <v>3986369.1666666665</v>
          </cell>
          <cell r="L553">
            <v>668.01599999999996</v>
          </cell>
          <cell r="M553" t="e">
            <v>#N/A</v>
          </cell>
          <cell r="N553">
            <v>2861656.6166666667</v>
          </cell>
          <cell r="O553">
            <v>3989119.15</v>
          </cell>
          <cell r="P553">
            <v>668.01599999999996</v>
          </cell>
          <cell r="Q553">
            <v>887.23299999999995</v>
          </cell>
          <cell r="R553">
            <v>9.9580000000000002</v>
          </cell>
        </row>
        <row r="554">
          <cell r="E554" t="str">
            <v>IE00BTN1Y115USD</v>
          </cell>
          <cell r="F554">
            <v>3942001.3728813562</v>
          </cell>
          <cell r="G554">
            <v>0</v>
          </cell>
          <cell r="H554">
            <v>1343.808</v>
          </cell>
          <cell r="I554">
            <v>1345.46</v>
          </cell>
          <cell r="J554">
            <v>133.47999999999999</v>
          </cell>
          <cell r="K554">
            <v>3942001.3728813562</v>
          </cell>
          <cell r="L554">
            <v>1343.808</v>
          </cell>
          <cell r="M554" t="e">
            <v>#N/A</v>
          </cell>
          <cell r="N554">
            <v>3969295.1525423727</v>
          </cell>
          <cell r="O554">
            <v>0</v>
          </cell>
          <cell r="P554">
            <v>1343.808</v>
          </cell>
          <cell r="Q554">
            <v>1345.46</v>
          </cell>
          <cell r="R554">
            <v>133.84</v>
          </cell>
        </row>
        <row r="555">
          <cell r="E555" t="str">
            <v>GB00B39J2M42GBp</v>
          </cell>
          <cell r="F555">
            <v>1263364.0169491526</v>
          </cell>
          <cell r="G555">
            <v>2270105.0677966103</v>
          </cell>
          <cell r="H555">
            <v>681.51599999999996</v>
          </cell>
          <cell r="I555">
            <v>681.88800000000003</v>
          </cell>
          <cell r="J555">
            <v>1057.5</v>
          </cell>
          <cell r="K555">
            <v>2270105.0677966103</v>
          </cell>
          <cell r="L555">
            <v>681.51599999999996</v>
          </cell>
          <cell r="M555" t="e">
            <v>#N/A</v>
          </cell>
          <cell r="N555">
            <v>1243761.8135593219</v>
          </cell>
          <cell r="O555">
            <v>2213304.7627118644</v>
          </cell>
          <cell r="P555">
            <v>0</v>
          </cell>
          <cell r="Q555">
            <v>0</v>
          </cell>
          <cell r="R555">
            <v>0</v>
          </cell>
        </row>
        <row r="556">
          <cell r="E556" t="str">
            <v>GB00B1FH8J72GBp</v>
          </cell>
          <cell r="F556">
            <v>497615.06779661018</v>
          </cell>
          <cell r="G556">
            <v>862800.50847457629</v>
          </cell>
          <cell r="H556">
            <v>249.607</v>
          </cell>
          <cell r="I556">
            <v>250.214</v>
          </cell>
          <cell r="J556">
            <v>2762</v>
          </cell>
          <cell r="K556">
            <v>862800.50847457629</v>
          </cell>
          <cell r="L556">
            <v>249.607</v>
          </cell>
          <cell r="M556" t="e">
            <v>#N/A</v>
          </cell>
          <cell r="N556">
            <v>469462.71186440677</v>
          </cell>
          <cell r="O556">
            <v>826529.37288135593</v>
          </cell>
          <cell r="P556">
            <v>0</v>
          </cell>
          <cell r="Q556">
            <v>0</v>
          </cell>
          <cell r="R556">
            <v>0</v>
          </cell>
        </row>
        <row r="557">
          <cell r="E557" t="str">
            <v>GB0008706128GBp</v>
          </cell>
          <cell r="F557">
            <v>123615973.96610169</v>
          </cell>
          <cell r="G557">
            <v>207179288.47457626</v>
          </cell>
          <cell r="H557">
            <v>70926.710999999996</v>
          </cell>
          <cell r="I557">
            <v>70986.782999999996</v>
          </cell>
          <cell r="J557">
            <v>43.774999999999999</v>
          </cell>
          <cell r="K557">
            <v>207179288.47457626</v>
          </cell>
          <cell r="L557">
            <v>70926.710999999996</v>
          </cell>
          <cell r="M557" t="e">
            <v>#N/A</v>
          </cell>
          <cell r="N557">
            <v>122379051.01694915</v>
          </cell>
          <cell r="O557">
            <v>205996041.52542374</v>
          </cell>
          <cell r="P557">
            <v>0</v>
          </cell>
          <cell r="Q557">
            <v>0</v>
          </cell>
          <cell r="R557">
            <v>0</v>
          </cell>
        </row>
        <row r="558">
          <cell r="E558" t="str">
            <v>GB0007908733GBp</v>
          </cell>
          <cell r="F558">
            <v>2002168.5932203389</v>
          </cell>
          <cell r="G558">
            <v>4329643.4237288134</v>
          </cell>
          <cell r="H558">
            <v>1042.67</v>
          </cell>
          <cell r="I558">
            <v>1043.252</v>
          </cell>
          <cell r="J558">
            <v>1632.5</v>
          </cell>
          <cell r="K558">
            <v>4329643.4237288134</v>
          </cell>
          <cell r="L558">
            <v>1042.67</v>
          </cell>
          <cell r="M558" t="e">
            <v>#N/A</v>
          </cell>
          <cell r="N558">
            <v>1970922.8644067796</v>
          </cell>
          <cell r="O558">
            <v>4297717.9152542371</v>
          </cell>
          <cell r="P558">
            <v>0</v>
          </cell>
          <cell r="Q558">
            <v>0</v>
          </cell>
          <cell r="R558">
            <v>0</v>
          </cell>
        </row>
        <row r="559">
          <cell r="E559" t="str">
            <v>FI0009000202EUR</v>
          </cell>
          <cell r="F559">
            <v>572870.16949152539</v>
          </cell>
          <cell r="G559">
            <v>967357.8</v>
          </cell>
          <cell r="H559">
            <v>264.24900000000002</v>
          </cell>
          <cell r="I559">
            <v>273.13099999999997</v>
          </cell>
          <cell r="J559">
            <v>34.96</v>
          </cell>
          <cell r="K559">
            <v>967357.8</v>
          </cell>
          <cell r="L559">
            <v>264.24900000000002</v>
          </cell>
          <cell r="M559" t="e">
            <v>#N/A</v>
          </cell>
          <cell r="N559">
            <v>569864.91525423725</v>
          </cell>
          <cell r="O559">
            <v>963717.76666666672</v>
          </cell>
          <cell r="P559">
            <v>264.24900000000002</v>
          </cell>
          <cell r="Q559">
            <v>273.13099999999997</v>
          </cell>
          <cell r="R559">
            <v>35.42</v>
          </cell>
        </row>
        <row r="560">
          <cell r="E560" t="str">
            <v>ES0152503035EUR</v>
          </cell>
          <cell r="F560">
            <v>2208784.5499999998</v>
          </cell>
          <cell r="G560">
            <v>688623.3666666667</v>
          </cell>
          <cell r="H560">
            <v>274.923</v>
          </cell>
          <cell r="I560">
            <v>1181.2280000000001</v>
          </cell>
          <cell r="J560">
            <v>2.64</v>
          </cell>
          <cell r="K560">
            <v>688623.3666666667</v>
          </cell>
          <cell r="L560">
            <v>274.923</v>
          </cell>
          <cell r="M560" t="e">
            <v>#N/A</v>
          </cell>
          <cell r="N560">
            <v>2193147.3666666667</v>
          </cell>
          <cell r="O560">
            <v>692397.26666666672</v>
          </cell>
          <cell r="P560">
            <v>274.923</v>
          </cell>
          <cell r="Q560">
            <v>1181.2280000000001</v>
          </cell>
          <cell r="R560">
            <v>2.6720000000000002</v>
          </cell>
        </row>
        <row r="561">
          <cell r="E561" t="str">
            <v>ES0113307062EUR</v>
          </cell>
          <cell r="F561">
            <v>0</v>
          </cell>
          <cell r="G561">
            <v>0</v>
          </cell>
          <cell r="H561">
            <v>0</v>
          </cell>
          <cell r="I561">
            <v>0</v>
          </cell>
          <cell r="J561">
            <v>0</v>
          </cell>
          <cell r="K561">
            <v>0</v>
          </cell>
          <cell r="L561">
            <v>0</v>
          </cell>
          <cell r="M561" t="e">
            <v>#N/A</v>
          </cell>
          <cell r="N561">
            <v>0</v>
          </cell>
          <cell r="O561">
            <v>0</v>
          </cell>
          <cell r="P561">
            <v>0</v>
          </cell>
          <cell r="Q561">
            <v>0</v>
          </cell>
          <cell r="R561">
            <v>0</v>
          </cell>
        </row>
        <row r="562">
          <cell r="E562" t="str">
            <v>ES0105046009EUR</v>
          </cell>
          <cell r="F562">
            <v>136254.6</v>
          </cell>
          <cell r="G562">
            <v>335501.09999999998</v>
          </cell>
          <cell r="H562">
            <v>69.048000000000002</v>
          </cell>
          <cell r="I562">
            <v>150</v>
          </cell>
          <cell r="J562">
            <v>135.19999999999999</v>
          </cell>
          <cell r="K562">
            <v>335501.09999999998</v>
          </cell>
          <cell r="L562">
            <v>69.048000000000002</v>
          </cell>
          <cell r="M562" t="e">
            <v>#N/A</v>
          </cell>
          <cell r="N562">
            <v>135848.4</v>
          </cell>
          <cell r="O562">
            <v>338001.41666666669</v>
          </cell>
          <cell r="P562">
            <v>69.048000000000002</v>
          </cell>
          <cell r="Q562">
            <v>150</v>
          </cell>
          <cell r="R562">
            <v>135.15</v>
          </cell>
        </row>
        <row r="563">
          <cell r="E563" t="str">
            <v>DE000A1ML7J1EUR</v>
          </cell>
          <cell r="F563">
            <v>1213632.8</v>
          </cell>
          <cell r="G563">
            <v>2373324.7333333334</v>
          </cell>
          <cell r="H563">
            <v>575.25699999999995</v>
          </cell>
          <cell r="I563">
            <v>575.25699999999995</v>
          </cell>
          <cell r="J563">
            <v>57.24</v>
          </cell>
          <cell r="K563">
            <v>2373324.7333333334</v>
          </cell>
          <cell r="L563">
            <v>575.25699999999995</v>
          </cell>
          <cell r="M563" t="e">
            <v>#N/A</v>
          </cell>
          <cell r="N563">
            <v>1210480.3833333333</v>
          </cell>
          <cell r="O563">
            <v>2388150.8333333335</v>
          </cell>
          <cell r="P563">
            <v>575.25699999999995</v>
          </cell>
          <cell r="Q563">
            <v>575.25699999999995</v>
          </cell>
          <cell r="R563">
            <v>58.2</v>
          </cell>
        </row>
        <row r="564">
          <cell r="E564" t="str">
            <v>CH0198251305EUR</v>
          </cell>
          <cell r="F564">
            <v>8859.4915254237294</v>
          </cell>
          <cell r="G564">
            <v>878436.35593220335</v>
          </cell>
          <cell r="H564">
            <v>193.79900000000001</v>
          </cell>
          <cell r="I564">
            <v>365.03800000000001</v>
          </cell>
          <cell r="J564">
            <v>30.62</v>
          </cell>
          <cell r="K564">
            <v>878436.35593220335</v>
          </cell>
          <cell r="L564">
            <v>193.79900000000001</v>
          </cell>
          <cell r="M564" t="e">
            <v>#N/A</v>
          </cell>
          <cell r="N564">
            <v>8674.8474576271183</v>
          </cell>
          <cell r="O564">
            <v>862025.64406779665</v>
          </cell>
          <cell r="P564">
            <v>193.79900000000001</v>
          </cell>
          <cell r="Q564">
            <v>365.03800000000001</v>
          </cell>
          <cell r="R564">
            <v>31.48</v>
          </cell>
        </row>
        <row r="565">
          <cell r="E565" t="str">
            <v>CH0030170408CHF</v>
          </cell>
          <cell r="F565">
            <v>70593.616666666669</v>
          </cell>
          <cell r="G565">
            <v>105895.11666666667</v>
          </cell>
          <cell r="H565">
            <v>34.573</v>
          </cell>
          <cell r="I565">
            <v>35.874000000000002</v>
          </cell>
          <cell r="J565">
            <v>765.2</v>
          </cell>
          <cell r="K565">
            <v>105895.11666666667</v>
          </cell>
          <cell r="L565">
            <v>34.573</v>
          </cell>
          <cell r="M565" t="e">
            <v>#N/A</v>
          </cell>
          <cell r="N565">
            <v>70026.766666666663</v>
          </cell>
          <cell r="O565">
            <v>105243.48333333334</v>
          </cell>
          <cell r="P565">
            <v>34.573</v>
          </cell>
          <cell r="Q565">
            <v>35.874000000000002</v>
          </cell>
          <cell r="R565">
            <v>770</v>
          </cell>
        </row>
        <row r="566">
          <cell r="E566" t="str">
            <v>AT0000821103EUR</v>
          </cell>
          <cell r="F566">
            <v>264031.81666666665</v>
          </cell>
          <cell r="G566">
            <v>380310.36666666664</v>
          </cell>
          <cell r="H566">
            <v>121.468</v>
          </cell>
          <cell r="I566">
            <v>309</v>
          </cell>
          <cell r="J566">
            <v>7.86</v>
          </cell>
          <cell r="K566">
            <v>380310.36666666664</v>
          </cell>
          <cell r="L566">
            <v>121.468</v>
          </cell>
          <cell r="M566" t="e">
            <v>#N/A</v>
          </cell>
          <cell r="N566">
            <v>264810.36666666664</v>
          </cell>
          <cell r="O566">
            <v>380383.68333333335</v>
          </cell>
          <cell r="P566">
            <v>121.468</v>
          </cell>
          <cell r="Q566">
            <v>309</v>
          </cell>
          <cell r="R566">
            <v>7.86</v>
          </cell>
        </row>
        <row r="567">
          <cell r="E567" t="str">
            <v>AN8068571086USD</v>
          </cell>
          <cell r="F567">
            <v>10129173.06779661</v>
          </cell>
          <cell r="G567">
            <v>0</v>
          </cell>
          <cell r="H567">
            <v>1395.5429999999999</v>
          </cell>
          <cell r="I567">
            <v>1398.433</v>
          </cell>
          <cell r="J567">
            <v>28.04</v>
          </cell>
          <cell r="K567">
            <v>10129173.06779661</v>
          </cell>
          <cell r="L567">
            <v>1395.5429999999999</v>
          </cell>
          <cell r="M567" t="e">
            <v>#N/A</v>
          </cell>
          <cell r="N567">
            <v>10179162.118644068</v>
          </cell>
          <cell r="O567">
            <v>0</v>
          </cell>
          <cell r="P567">
            <v>1395.5429999999999</v>
          </cell>
          <cell r="Q567">
            <v>1398.433</v>
          </cell>
          <cell r="R567">
            <v>28.155000000000001</v>
          </cell>
        </row>
        <row r="568">
          <cell r="E568" t="str">
            <v>PTEDP0AM0009EUR</v>
          </cell>
          <cell r="F568">
            <v>5350608.5</v>
          </cell>
          <cell r="G568">
            <v>11294575.233333332</v>
          </cell>
          <cell r="H568">
            <v>2747.9830000000002</v>
          </cell>
          <cell r="I568">
            <v>3965.681</v>
          </cell>
          <cell r="J568">
            <v>4.6520000000000001</v>
          </cell>
          <cell r="K568">
            <v>11294575.233333332</v>
          </cell>
          <cell r="L568">
            <v>2747.9830000000002</v>
          </cell>
          <cell r="M568" t="str">
            <v>PTEDP0AM0009EUR</v>
          </cell>
          <cell r="N568">
            <v>5298376.0333333332</v>
          </cell>
          <cell r="O568">
            <v>11224921.783333333</v>
          </cell>
          <cell r="P568">
            <v>2747.9830000000002</v>
          </cell>
          <cell r="Q568">
            <v>3965.681</v>
          </cell>
          <cell r="R568">
            <v>4.6159999999999997</v>
          </cell>
        </row>
        <row r="569">
          <cell r="E569" t="str">
            <v>LU2290522684EUR</v>
          </cell>
          <cell r="F569">
            <v>401612.01666666666</v>
          </cell>
          <cell r="G569">
            <v>855085.25</v>
          </cell>
          <cell r="H569">
            <v>269.89999999999998</v>
          </cell>
          <cell r="I569">
            <v>500</v>
          </cell>
          <cell r="J569">
            <v>16.5</v>
          </cell>
          <cell r="K569">
            <v>855085.25</v>
          </cell>
          <cell r="L569">
            <v>269.89999999999998</v>
          </cell>
          <cell r="M569" t="str">
            <v>LU2290522684EUR</v>
          </cell>
          <cell r="N569">
            <v>399953.38333333336</v>
          </cell>
          <cell r="O569">
            <v>861846.6</v>
          </cell>
          <cell r="P569">
            <v>269.89999999999998</v>
          </cell>
          <cell r="Q569">
            <v>500</v>
          </cell>
          <cell r="R569">
            <v>16.079999999999998</v>
          </cell>
        </row>
        <row r="570">
          <cell r="E570" t="str">
            <v>BE0003593044EUR</v>
          </cell>
          <cell r="F570">
            <v>54741.166666666664</v>
          </cell>
          <cell r="G570">
            <v>101764.5</v>
          </cell>
          <cell r="H570">
            <v>28.021000000000001</v>
          </cell>
          <cell r="I570">
            <v>30.038</v>
          </cell>
          <cell r="J570">
            <v>140.1</v>
          </cell>
          <cell r="K570">
            <v>101764.5</v>
          </cell>
          <cell r="L570">
            <v>28.021000000000001</v>
          </cell>
          <cell r="M570" t="e">
            <v>#N/A</v>
          </cell>
          <cell r="N570">
            <v>53599.8</v>
          </cell>
          <cell r="O570">
            <v>100497.15</v>
          </cell>
          <cell r="P570">
            <v>28.021000000000001</v>
          </cell>
          <cell r="Q570">
            <v>30.038</v>
          </cell>
          <cell r="R570">
            <v>139.80000000000001</v>
          </cell>
        </row>
        <row r="571">
          <cell r="E571" t="str">
            <v>FR0011675362EUR</v>
          </cell>
          <cell r="F571">
            <v>164202.11666666667</v>
          </cell>
          <cell r="G571">
            <v>300411.84999999998</v>
          </cell>
          <cell r="H571">
            <v>55.454999999999998</v>
          </cell>
          <cell r="I571">
            <v>106.973</v>
          </cell>
          <cell r="J571">
            <v>36.18</v>
          </cell>
          <cell r="K571">
            <v>300411.84999999998</v>
          </cell>
          <cell r="L571">
            <v>55.454999999999998</v>
          </cell>
          <cell r="M571" t="str">
            <v>FR0011675362EUR</v>
          </cell>
          <cell r="N571">
            <v>164496.93333333332</v>
          </cell>
          <cell r="O571">
            <v>301761.65000000002</v>
          </cell>
          <cell r="P571">
            <v>55.454999999999998</v>
          </cell>
          <cell r="Q571">
            <v>106.973</v>
          </cell>
          <cell r="R571">
            <v>35.58</v>
          </cell>
        </row>
        <row r="572">
          <cell r="E572" t="str">
            <v>NO0010823131NOK</v>
          </cell>
          <cell r="F572">
            <v>3214521.4666666668</v>
          </cell>
          <cell r="G572">
            <v>12028.983333333334</v>
          </cell>
          <cell r="H572">
            <v>361.01400000000001</v>
          </cell>
          <cell r="I572">
            <v>472.69</v>
          </cell>
          <cell r="J572">
            <v>59.15</v>
          </cell>
          <cell r="K572">
            <v>12028.983333333334</v>
          </cell>
          <cell r="L572">
            <v>361.01400000000001</v>
          </cell>
          <cell r="M572" t="str">
            <v>NO0010823131NOK</v>
          </cell>
          <cell r="N572">
            <v>3168223.9833333334</v>
          </cell>
          <cell r="O572">
            <v>12725.416666666666</v>
          </cell>
          <cell r="P572">
            <v>359.84</v>
          </cell>
          <cell r="Q572">
            <v>472.69</v>
          </cell>
          <cell r="R572">
            <v>57.9</v>
          </cell>
        </row>
        <row r="573">
          <cell r="E573" t="str">
            <v>BMG455841020EUR</v>
          </cell>
          <cell r="F573">
            <v>10828.366666666667</v>
          </cell>
          <cell r="G573">
            <v>14512.716666666667</v>
          </cell>
          <cell r="H573">
            <v>86.62</v>
          </cell>
          <cell r="I573">
            <v>86.73</v>
          </cell>
          <cell r="J573">
            <v>151.19999999999999</v>
          </cell>
          <cell r="K573">
            <v>14512.716666666667</v>
          </cell>
          <cell r="L573">
            <v>86.62</v>
          </cell>
          <cell r="M573" t="str">
            <v>BMG455841020EUR</v>
          </cell>
          <cell r="N573">
            <v>10576.966666666667</v>
          </cell>
          <cell r="O573">
            <v>14222.433333333332</v>
          </cell>
          <cell r="P573">
            <v>86.62</v>
          </cell>
          <cell r="Q573">
            <v>86.73</v>
          </cell>
          <cell r="R573">
            <v>150</v>
          </cell>
        </row>
        <row r="574">
          <cell r="E574" t="str">
            <v>GB00BNTJ3546EUR</v>
          </cell>
          <cell r="F574">
            <v>188796.28333333333</v>
          </cell>
          <cell r="G574">
            <v>605572.53333333333</v>
          </cell>
          <cell r="H574">
            <v>346.625</v>
          </cell>
          <cell r="I574">
            <v>629.42600000000004</v>
          </cell>
          <cell r="J574">
            <v>15.262</v>
          </cell>
          <cell r="K574">
            <v>605572.53333333333</v>
          </cell>
          <cell r="L574">
            <v>346.625</v>
          </cell>
          <cell r="M574" t="str">
            <v>GB00BNTJ3546EUR</v>
          </cell>
          <cell r="N574">
            <v>188354.26666666666</v>
          </cell>
          <cell r="O574">
            <v>604829.19999999995</v>
          </cell>
          <cell r="P574">
            <v>346.625</v>
          </cell>
          <cell r="Q574">
            <v>629.42600000000004</v>
          </cell>
          <cell r="R574">
            <v>15.1</v>
          </cell>
        </row>
        <row r="575">
          <cell r="E575" t="str">
            <v>BMG067231032NOK</v>
          </cell>
          <cell r="F575">
            <v>0</v>
          </cell>
          <cell r="G575">
            <v>0</v>
          </cell>
          <cell r="H575">
            <v>0</v>
          </cell>
          <cell r="I575">
            <v>0</v>
          </cell>
          <cell r="J575">
            <v>0</v>
          </cell>
          <cell r="K575">
            <v>0</v>
          </cell>
          <cell r="L575">
            <v>0</v>
          </cell>
          <cell r="M575" t="str">
            <v>BMG067231032NOK</v>
          </cell>
          <cell r="N575">
            <v>0</v>
          </cell>
          <cell r="O575">
            <v>0</v>
          </cell>
          <cell r="P575">
            <v>0</v>
          </cell>
          <cell r="Q575">
            <v>0</v>
          </cell>
          <cell r="R575">
            <v>0</v>
          </cell>
        </row>
        <row r="576">
          <cell r="E576" t="str">
            <v>FR0000044448EUR</v>
          </cell>
          <cell r="F576">
            <v>49823.633333333331</v>
          </cell>
          <cell r="G576">
            <v>112288.96666666666</v>
          </cell>
          <cell r="H576">
            <v>27.652000000000001</v>
          </cell>
          <cell r="I576">
            <v>43.756</v>
          </cell>
          <cell r="J576">
            <v>84.75</v>
          </cell>
          <cell r="K576">
            <v>112288.96666666666</v>
          </cell>
          <cell r="L576">
            <v>27.652000000000001</v>
          </cell>
          <cell r="M576" t="str">
            <v>FR0000044448EUR</v>
          </cell>
          <cell r="N576">
            <v>49347.066666666666</v>
          </cell>
          <cell r="O576">
            <v>112411.35</v>
          </cell>
          <cell r="P576">
            <v>27.652000000000001</v>
          </cell>
          <cell r="Q576">
            <v>43.756</v>
          </cell>
          <cell r="R576">
            <v>85.85</v>
          </cell>
        </row>
        <row r="577">
          <cell r="E577" t="str">
            <v>FR0000044448EUR</v>
          </cell>
          <cell r="F577">
            <v>49823.633333333331</v>
          </cell>
          <cell r="G577">
            <v>112288.96666666666</v>
          </cell>
          <cell r="H577">
            <v>27.652000000000001</v>
          </cell>
          <cell r="I577">
            <v>43.756</v>
          </cell>
          <cell r="J577">
            <v>84.75</v>
          </cell>
          <cell r="K577">
            <v>112288.96666666666</v>
          </cell>
          <cell r="L577">
            <v>27.652000000000001</v>
          </cell>
          <cell r="M577" t="str">
            <v>FR0000044448EUR</v>
          </cell>
          <cell r="N577">
            <v>49347.066666666666</v>
          </cell>
          <cell r="O577">
            <v>112411.35</v>
          </cell>
          <cell r="P577">
            <v>27.652000000000001</v>
          </cell>
          <cell r="Q577">
            <v>43.756</v>
          </cell>
          <cell r="R577">
            <v>85.85</v>
          </cell>
        </row>
        <row r="578">
          <cell r="E578" t="str">
            <v>FR0011675362EUR</v>
          </cell>
          <cell r="F578">
            <v>164202.11666666667</v>
          </cell>
          <cell r="G578">
            <v>300411.84999999998</v>
          </cell>
          <cell r="H578">
            <v>55.454999999999998</v>
          </cell>
          <cell r="I578">
            <v>106.973</v>
          </cell>
          <cell r="J578">
            <v>36.18</v>
          </cell>
          <cell r="K578">
            <v>300411.84999999998</v>
          </cell>
          <cell r="L578">
            <v>55.454999999999998</v>
          </cell>
          <cell r="M578" t="str">
            <v>FR0011675362EUR</v>
          </cell>
          <cell r="N578">
            <v>164496.93333333332</v>
          </cell>
          <cell r="O578">
            <v>301761.65000000002</v>
          </cell>
          <cell r="P578">
            <v>55.454999999999998</v>
          </cell>
          <cell r="Q578">
            <v>106.973</v>
          </cell>
          <cell r="R578">
            <v>35.58</v>
          </cell>
        </row>
        <row r="579">
          <cell r="E579" t="str">
            <v>NL0011821392EUR</v>
          </cell>
          <cell r="F579">
            <v>469998.96666666667</v>
          </cell>
          <cell r="G579">
            <v>960115.23333333328</v>
          </cell>
          <cell r="H579">
            <v>124.57299999999999</v>
          </cell>
          <cell r="I579">
            <v>128.34399999999999</v>
          </cell>
          <cell r="J579">
            <v>47.42</v>
          </cell>
          <cell r="K579">
            <v>960115.23333333328</v>
          </cell>
          <cell r="L579">
            <v>124.57299999999999</v>
          </cell>
          <cell r="M579" t="str">
            <v>NL0011821392EUR</v>
          </cell>
          <cell r="N579">
            <v>465041.76666666666</v>
          </cell>
          <cell r="O579">
            <v>952498.96666666667</v>
          </cell>
          <cell r="P579">
            <v>124.57299999999999</v>
          </cell>
          <cell r="Q579">
            <v>128.34399999999999</v>
          </cell>
          <cell r="R579">
            <v>48.21</v>
          </cell>
        </row>
        <row r="580">
          <cell r="E580" t="str">
            <v>NL0011821392EUR</v>
          </cell>
          <cell r="F580">
            <v>469998.96666666667</v>
          </cell>
          <cell r="G580">
            <v>960115.23333333328</v>
          </cell>
          <cell r="H580">
            <v>124.57299999999999</v>
          </cell>
          <cell r="I580">
            <v>128.34399999999999</v>
          </cell>
          <cell r="J580">
            <v>47.42</v>
          </cell>
          <cell r="K580">
            <v>960115.23333333328</v>
          </cell>
          <cell r="L580">
            <v>124.57299999999999</v>
          </cell>
          <cell r="M580" t="str">
            <v>NL0011821392EUR</v>
          </cell>
          <cell r="N580">
            <v>465041.76666666666</v>
          </cell>
          <cell r="O580">
            <v>952498.96666666667</v>
          </cell>
          <cell r="P580">
            <v>124.57299999999999</v>
          </cell>
          <cell r="Q580">
            <v>128.34399999999999</v>
          </cell>
          <cell r="R580">
            <v>48.21</v>
          </cell>
        </row>
        <row r="581">
          <cell r="E581" t="str">
            <v>NL00150003E1EUR</v>
          </cell>
          <cell r="F581">
            <v>691467.23333333328</v>
          </cell>
          <cell r="G581">
            <v>977350.08333333337</v>
          </cell>
          <cell r="H581">
            <v>95.855999999999995</v>
          </cell>
          <cell r="I581">
            <v>103.19</v>
          </cell>
          <cell r="J581">
            <v>8.4</v>
          </cell>
          <cell r="K581">
            <v>977350.08333333337</v>
          </cell>
          <cell r="L581">
            <v>95.855999999999995</v>
          </cell>
          <cell r="M581" t="str">
            <v>NL00150003E1EUR</v>
          </cell>
          <cell r="N581">
            <v>697044.35</v>
          </cell>
          <cell r="O581">
            <v>985457.26666666672</v>
          </cell>
          <cell r="P581">
            <v>95.855999999999995</v>
          </cell>
          <cell r="Q581">
            <v>103.19</v>
          </cell>
          <cell r="R581">
            <v>8.31</v>
          </cell>
        </row>
        <row r="582">
          <cell r="E582" t="str">
            <v>NL00150003E1EUR</v>
          </cell>
          <cell r="F582">
            <v>691467.23333333328</v>
          </cell>
          <cell r="G582">
            <v>977350.08333333337</v>
          </cell>
          <cell r="H582">
            <v>95.855999999999995</v>
          </cell>
          <cell r="I582">
            <v>103.19</v>
          </cell>
          <cell r="J582">
            <v>8.4</v>
          </cell>
          <cell r="K582">
            <v>977350.08333333337</v>
          </cell>
          <cell r="L582">
            <v>95.855999999999995</v>
          </cell>
          <cell r="M582" t="str">
            <v>NL00150003E1EUR</v>
          </cell>
          <cell r="N582">
            <v>697044.35</v>
          </cell>
          <cell r="O582">
            <v>985457.26666666672</v>
          </cell>
          <cell r="P582">
            <v>95.855999999999995</v>
          </cell>
          <cell r="Q582">
            <v>103.19</v>
          </cell>
          <cell r="R582">
            <v>8.31</v>
          </cell>
        </row>
        <row r="583">
          <cell r="E583" t="str">
            <v>NO0010631567NOK</v>
          </cell>
          <cell r="F583">
            <v>0</v>
          </cell>
          <cell r="G583">
            <v>0</v>
          </cell>
          <cell r="H583">
            <v>0</v>
          </cell>
          <cell r="I583">
            <v>0</v>
          </cell>
          <cell r="J583">
            <v>0</v>
          </cell>
          <cell r="K583">
            <v>0</v>
          </cell>
          <cell r="L583">
            <v>0</v>
          </cell>
          <cell r="M583" t="str">
            <v>NO0010631567NOK</v>
          </cell>
          <cell r="N583">
            <v>0</v>
          </cell>
          <cell r="O583">
            <v>0</v>
          </cell>
          <cell r="P583">
            <v>0</v>
          </cell>
          <cell r="Q583">
            <v>0</v>
          </cell>
          <cell r="R583">
            <v>0</v>
          </cell>
        </row>
        <row r="584">
          <cell r="E584" t="str">
            <v>NO0010815673NOK</v>
          </cell>
          <cell r="F584">
            <v>0</v>
          </cell>
          <cell r="G584">
            <v>0</v>
          </cell>
          <cell r="H584">
            <v>0</v>
          </cell>
          <cell r="I584">
            <v>0</v>
          </cell>
          <cell r="J584">
            <v>0</v>
          </cell>
          <cell r="K584">
            <v>0</v>
          </cell>
          <cell r="L584">
            <v>0</v>
          </cell>
          <cell r="M584" t="str">
            <v>NO0010815673NOK</v>
          </cell>
          <cell r="N584">
            <v>0</v>
          </cell>
          <cell r="O584">
            <v>0</v>
          </cell>
          <cell r="P584">
            <v>0</v>
          </cell>
          <cell r="Q584">
            <v>0</v>
          </cell>
          <cell r="R584">
            <v>0</v>
          </cell>
        </row>
        <row r="585">
          <cell r="E585" t="str">
            <v>SE0015810247SEK</v>
          </cell>
          <cell r="F585">
            <v>759175.50847457629</v>
          </cell>
          <cell r="G585">
            <v>1194604.1864406781</v>
          </cell>
          <cell r="H585">
            <v>241.178</v>
          </cell>
          <cell r="I585">
            <v>242.154</v>
          </cell>
          <cell r="J585">
            <v>338.1</v>
          </cell>
          <cell r="K585">
            <v>1194604.1864406781</v>
          </cell>
          <cell r="L585">
            <v>241.178</v>
          </cell>
          <cell r="M585" t="str">
            <v>SE0015810247SEK</v>
          </cell>
          <cell r="N585">
            <v>764624.59322033904</v>
          </cell>
          <cell r="O585">
            <v>1200630.6610169492</v>
          </cell>
          <cell r="P585">
            <v>241.178</v>
          </cell>
          <cell r="Q585">
            <v>242.154</v>
          </cell>
          <cell r="R585">
            <v>339.3</v>
          </cell>
        </row>
        <row r="586">
          <cell r="E586" t="str">
            <v>SE0015810247SEK</v>
          </cell>
          <cell r="F586">
            <v>759175.50847457629</v>
          </cell>
          <cell r="G586">
            <v>1194604.1864406781</v>
          </cell>
          <cell r="H586">
            <v>241.178</v>
          </cell>
          <cell r="I586">
            <v>242.154</v>
          </cell>
          <cell r="J586">
            <v>338.1</v>
          </cell>
          <cell r="K586">
            <v>1194604.1864406781</v>
          </cell>
          <cell r="L586">
            <v>241.178</v>
          </cell>
          <cell r="M586" t="str">
            <v>SE0015810247SEK</v>
          </cell>
          <cell r="N586">
            <v>764624.59322033904</v>
          </cell>
          <cell r="O586">
            <v>1200630.6610169492</v>
          </cell>
          <cell r="P586">
            <v>241.178</v>
          </cell>
          <cell r="Q586">
            <v>242.154</v>
          </cell>
          <cell r="R586">
            <v>339.3</v>
          </cell>
        </row>
        <row r="587">
          <cell r="E587" t="str">
            <v>SE0015811559SEK</v>
          </cell>
          <cell r="F587">
            <v>1172439.6101694915</v>
          </cell>
          <cell r="G587">
            <v>1848956.8135593219</v>
          </cell>
          <cell r="H587">
            <v>268.50400000000002</v>
          </cell>
          <cell r="I587">
            <v>273.51100000000002</v>
          </cell>
          <cell r="J587">
            <v>300.89999999999998</v>
          </cell>
          <cell r="K587">
            <v>1848956.8135593219</v>
          </cell>
          <cell r="L587">
            <v>268.50400000000002</v>
          </cell>
          <cell r="M587" t="str">
            <v>SE0015811559SEK</v>
          </cell>
          <cell r="N587">
            <v>1161227.1525423729</v>
          </cell>
          <cell r="O587">
            <v>1830749.5932203389</v>
          </cell>
          <cell r="P587">
            <v>268.50400000000002</v>
          </cell>
          <cell r="Q587">
            <v>273.51100000000002</v>
          </cell>
          <cell r="R587">
            <v>305.10000000000002</v>
          </cell>
        </row>
        <row r="588">
          <cell r="E588" t="str">
            <v>SE0015811963SEK</v>
          </cell>
          <cell r="F588">
            <v>2810605.881355932</v>
          </cell>
          <cell r="G588">
            <v>4432701.4237288134</v>
          </cell>
          <cell r="H588">
            <v>1686.623</v>
          </cell>
          <cell r="I588">
            <v>1821.9369999999999</v>
          </cell>
          <cell r="J588">
            <v>206.4</v>
          </cell>
          <cell r="K588">
            <v>4432701.4237288134</v>
          </cell>
          <cell r="L588">
            <v>1686.623</v>
          </cell>
          <cell r="M588" t="str">
            <v>SE0015811963SEK</v>
          </cell>
          <cell r="N588">
            <v>2768535.7288135593</v>
          </cell>
          <cell r="O588">
            <v>4363154.2203389835</v>
          </cell>
          <cell r="P588">
            <v>1686.623</v>
          </cell>
          <cell r="Q588">
            <v>1821.9369999999999</v>
          </cell>
          <cell r="R588">
            <v>206.7</v>
          </cell>
        </row>
        <row r="589">
          <cell r="E589" t="str">
            <v>SE0015812219SEK</v>
          </cell>
          <cell r="F589">
            <v>3334074.1864406778</v>
          </cell>
          <cell r="G589">
            <v>6064384.4745762711</v>
          </cell>
          <cell r="H589">
            <v>1535.5450000000001</v>
          </cell>
          <cell r="I589">
            <v>1580</v>
          </cell>
          <cell r="J589">
            <v>79.680000000000007</v>
          </cell>
          <cell r="K589">
            <v>6064384.4745762711</v>
          </cell>
          <cell r="L589">
            <v>1535.5450000000001</v>
          </cell>
          <cell r="M589" t="str">
            <v>SE0015812219SEK</v>
          </cell>
          <cell r="N589">
            <v>3289920.6440677964</v>
          </cell>
          <cell r="O589">
            <v>6008432.1355932206</v>
          </cell>
          <cell r="P589">
            <v>1535.5450000000001</v>
          </cell>
          <cell r="Q589">
            <v>1580</v>
          </cell>
          <cell r="R589">
            <v>79.319999999999993</v>
          </cell>
        </row>
        <row r="590">
          <cell r="E590" t="str">
            <v>SE0015812219SEK</v>
          </cell>
          <cell r="F590">
            <v>3334074.1864406778</v>
          </cell>
          <cell r="G590">
            <v>6064384.4745762711</v>
          </cell>
          <cell r="H590">
            <v>1535.5450000000001</v>
          </cell>
          <cell r="I590">
            <v>1580</v>
          </cell>
          <cell r="J590">
            <v>79.680000000000007</v>
          </cell>
          <cell r="K590">
            <v>6064384.4745762711</v>
          </cell>
          <cell r="L590">
            <v>1535.5450000000001</v>
          </cell>
          <cell r="M590" t="str">
            <v>SE0015812219SEK</v>
          </cell>
          <cell r="N590">
            <v>3289920.6440677964</v>
          </cell>
          <cell r="O590">
            <v>6008432.1355932206</v>
          </cell>
          <cell r="P590">
            <v>1535.5450000000001</v>
          </cell>
          <cell r="Q590">
            <v>1580</v>
          </cell>
          <cell r="R590">
            <v>79.319999999999993</v>
          </cell>
        </row>
        <row r="591">
          <cell r="E591" t="str">
            <v>SE0015961909SEK</v>
          </cell>
          <cell r="F591">
            <v>2133973.661016949</v>
          </cell>
          <cell r="G591">
            <v>4271903.9152542371</v>
          </cell>
          <cell r="H591">
            <v>1964.7280000000001</v>
          </cell>
          <cell r="I591">
            <v>2462.6060000000002</v>
          </cell>
          <cell r="J591">
            <v>149.5</v>
          </cell>
          <cell r="K591">
            <v>4271903.9152542371</v>
          </cell>
          <cell r="L591">
            <v>1964.7280000000001</v>
          </cell>
          <cell r="M591" t="str">
            <v>SE0015961909SEK</v>
          </cell>
          <cell r="N591">
            <v>2117076.779661017</v>
          </cell>
          <cell r="O591">
            <v>4245392.4915254237</v>
          </cell>
          <cell r="P591">
            <v>1964.7280000000001</v>
          </cell>
          <cell r="Q591">
            <v>2462.6060000000002</v>
          </cell>
          <cell r="R591">
            <v>150.1</v>
          </cell>
        </row>
        <row r="592">
          <cell r="E592" t="str">
            <v>AT0000BAWAG2EUR</v>
          </cell>
          <cell r="F592">
            <v>108023.15</v>
          </cell>
          <cell r="G592">
            <v>225620.76666666666</v>
          </cell>
          <cell r="H592">
            <v>87.766000000000005</v>
          </cell>
          <cell r="I592">
            <v>89.141999999999996</v>
          </cell>
          <cell r="J592">
            <v>50.9</v>
          </cell>
          <cell r="K592">
            <v>225620.76666666666</v>
          </cell>
          <cell r="L592">
            <v>87.766000000000005</v>
          </cell>
          <cell r="M592" t="str">
            <v>AT0000BAWAG2EUR</v>
          </cell>
          <cell r="N592">
            <v>107817.15</v>
          </cell>
          <cell r="O592">
            <v>225993.48333333334</v>
          </cell>
          <cell r="P592">
            <v>87.766000000000005</v>
          </cell>
          <cell r="Q592">
            <v>89.141999999999996</v>
          </cell>
          <cell r="R592">
            <v>50.4</v>
          </cell>
        </row>
        <row r="593">
          <cell r="E593" t="str">
            <v>SSDF00003412EUR</v>
          </cell>
          <cell r="F593">
            <v>0</v>
          </cell>
          <cell r="G593">
            <v>0</v>
          </cell>
          <cell r="H593">
            <v>0</v>
          </cell>
          <cell r="I593">
            <v>0</v>
          </cell>
          <cell r="J593">
            <v>0</v>
          </cell>
          <cell r="K593">
            <v>0</v>
          </cell>
          <cell r="L593">
            <v>0</v>
          </cell>
          <cell r="M593" t="str">
            <v>SSDF00003412EUR</v>
          </cell>
          <cell r="N593">
            <v>0</v>
          </cell>
          <cell r="O593">
            <v>0</v>
          </cell>
          <cell r="P593">
            <v>0</v>
          </cell>
          <cell r="Q593">
            <v>0</v>
          </cell>
          <cell r="R593">
            <v>0</v>
          </cell>
        </row>
        <row r="594">
          <cell r="E594" t="str">
            <v>FR0005691656EUR</v>
          </cell>
          <cell r="F594">
            <v>17868.916666666668</v>
          </cell>
          <cell r="G594">
            <v>34086.033333333333</v>
          </cell>
          <cell r="H594">
            <v>8.1</v>
          </cell>
          <cell r="I594">
            <v>19.335999999999999</v>
          </cell>
          <cell r="J594">
            <v>176.2</v>
          </cell>
          <cell r="K594">
            <v>34086.033333333333</v>
          </cell>
          <cell r="L594">
            <v>8.1</v>
          </cell>
          <cell r="M594" t="str">
            <v>FR0005691656EUR</v>
          </cell>
          <cell r="N594">
            <v>17813.433333333334</v>
          </cell>
          <cell r="O594">
            <v>34028.98333333333</v>
          </cell>
          <cell r="P594">
            <v>8.1</v>
          </cell>
          <cell r="Q594">
            <v>19.335999999999999</v>
          </cell>
          <cell r="R594">
            <v>179.7</v>
          </cell>
        </row>
        <row r="595">
          <cell r="E595" t="str">
            <v>SSDF00003388EUR</v>
          </cell>
          <cell r="F595">
            <v>0</v>
          </cell>
          <cell r="G595">
            <v>0</v>
          </cell>
          <cell r="H595">
            <v>0</v>
          </cell>
          <cell r="I595">
            <v>0</v>
          </cell>
          <cell r="J595">
            <v>0</v>
          </cell>
          <cell r="K595">
            <v>0</v>
          </cell>
          <cell r="L595">
            <v>0</v>
          </cell>
          <cell r="M595" t="str">
            <v>SSDF00003388EUR</v>
          </cell>
          <cell r="N595">
            <v>0</v>
          </cell>
          <cell r="O595">
            <v>0</v>
          </cell>
          <cell r="P595">
            <v>0</v>
          </cell>
          <cell r="Q595">
            <v>0</v>
          </cell>
          <cell r="R595">
            <v>0</v>
          </cell>
        </row>
        <row r="596">
          <cell r="E596" t="str">
            <v>SSDF00003438EUR</v>
          </cell>
          <cell r="F596">
            <v>0</v>
          </cell>
          <cell r="G596">
            <v>0</v>
          </cell>
          <cell r="H596">
            <v>0</v>
          </cell>
          <cell r="I596">
            <v>0</v>
          </cell>
          <cell r="J596">
            <v>0</v>
          </cell>
          <cell r="K596">
            <v>0</v>
          </cell>
          <cell r="L596">
            <v>0</v>
          </cell>
          <cell r="M596" t="str">
            <v>SSDF00003438EUR</v>
          </cell>
          <cell r="N596">
            <v>0</v>
          </cell>
          <cell r="O596">
            <v>0</v>
          </cell>
          <cell r="P596">
            <v>0</v>
          </cell>
          <cell r="Q596">
            <v>0</v>
          </cell>
          <cell r="R596">
            <v>0</v>
          </cell>
        </row>
        <row r="597">
          <cell r="E597" t="str">
            <v>IT0000072170EUR</v>
          </cell>
          <cell r="F597">
            <v>2021302.6166666667</v>
          </cell>
          <cell r="G597">
            <v>3389282.6333333333</v>
          </cell>
          <cell r="H597">
            <v>609.81500000000005</v>
          </cell>
          <cell r="I597">
            <v>609.9</v>
          </cell>
          <cell r="J597">
            <v>15.615</v>
          </cell>
          <cell r="K597">
            <v>3389282.6333333333</v>
          </cell>
          <cell r="L597">
            <v>609.81500000000005</v>
          </cell>
          <cell r="M597" t="str">
            <v>IT0000072170EUR</v>
          </cell>
          <cell r="N597">
            <v>2003975.0333333334</v>
          </cell>
          <cell r="O597">
            <v>3381218.8666666667</v>
          </cell>
          <cell r="P597">
            <v>609.81500000000005</v>
          </cell>
          <cell r="Q597">
            <v>609.9</v>
          </cell>
          <cell r="R597">
            <v>15.99</v>
          </cell>
        </row>
        <row r="598">
          <cell r="E598" t="str">
            <v>SSDF00003420EUR</v>
          </cell>
          <cell r="F598">
            <v>0</v>
          </cell>
          <cell r="G598">
            <v>0</v>
          </cell>
          <cell r="H598">
            <v>0</v>
          </cell>
          <cell r="I598">
            <v>0</v>
          </cell>
          <cell r="J598">
            <v>0</v>
          </cell>
          <cell r="K598">
            <v>0</v>
          </cell>
          <cell r="L598">
            <v>0</v>
          </cell>
          <cell r="M598" t="str">
            <v>SSDF00003420EUR</v>
          </cell>
          <cell r="N598">
            <v>0</v>
          </cell>
          <cell r="O598">
            <v>0</v>
          </cell>
          <cell r="P598">
            <v>0</v>
          </cell>
          <cell r="Q598">
            <v>0</v>
          </cell>
          <cell r="R598">
            <v>0</v>
          </cell>
        </row>
        <row r="599">
          <cell r="E599" t="str">
            <v>IE00BD1RP616EUR</v>
          </cell>
          <cell r="F599">
            <v>4049403</v>
          </cell>
          <cell r="G599">
            <v>7009898.5666666664</v>
          </cell>
          <cell r="H599">
            <v>933.51499999999999</v>
          </cell>
          <cell r="I599">
            <v>1078.8230000000001</v>
          </cell>
          <cell r="J599">
            <v>5.3259999999999996</v>
          </cell>
          <cell r="K599">
            <v>7009898.5666666664</v>
          </cell>
          <cell r="L599">
            <v>933.51499999999999</v>
          </cell>
          <cell r="M599" t="str">
            <v>IE00BD1RP616EUR</v>
          </cell>
          <cell r="N599">
            <v>4061891.8</v>
          </cell>
          <cell r="O599">
            <v>7041984.2666666666</v>
          </cell>
          <cell r="P599">
            <v>933.51499999999999</v>
          </cell>
          <cell r="Q599">
            <v>1078.8230000000001</v>
          </cell>
          <cell r="R599">
            <v>5.22</v>
          </cell>
        </row>
        <row r="600">
          <cell r="E600" t="str">
            <v>SSDF00003404EUR</v>
          </cell>
          <cell r="F600">
            <v>0</v>
          </cell>
          <cell r="G600">
            <v>0</v>
          </cell>
          <cell r="H600">
            <v>0</v>
          </cell>
          <cell r="I600">
            <v>0</v>
          </cell>
          <cell r="J600">
            <v>0</v>
          </cell>
          <cell r="K600">
            <v>0</v>
          </cell>
          <cell r="L600">
            <v>0</v>
          </cell>
          <cell r="M600" t="str">
            <v>SSDF00003404EUR</v>
          </cell>
          <cell r="N600">
            <v>0</v>
          </cell>
          <cell r="O600">
            <v>0</v>
          </cell>
          <cell r="P600">
            <v>0</v>
          </cell>
          <cell r="Q600">
            <v>0</v>
          </cell>
          <cell r="R600">
            <v>0</v>
          </cell>
        </row>
        <row r="601">
          <cell r="E601" t="str">
            <v>FR0000060402EUR</v>
          </cell>
          <cell r="F601">
            <v>60609.383333333331</v>
          </cell>
          <cell r="G601">
            <v>105381.61666666667</v>
          </cell>
          <cell r="H601">
            <v>26.663</v>
          </cell>
          <cell r="I601">
            <v>32.052</v>
          </cell>
          <cell r="J601">
            <v>37.46</v>
          </cell>
          <cell r="K601">
            <v>105381.61666666667</v>
          </cell>
          <cell r="L601">
            <v>26.663</v>
          </cell>
          <cell r="M601" t="str">
            <v>FR0000060402EUR</v>
          </cell>
          <cell r="N601">
            <v>60884.216666666667</v>
          </cell>
          <cell r="O601">
            <v>105903.71666666666</v>
          </cell>
          <cell r="P601">
            <v>26.663</v>
          </cell>
          <cell r="Q601">
            <v>32.052</v>
          </cell>
          <cell r="R601">
            <v>37.380000000000003</v>
          </cell>
        </row>
        <row r="602">
          <cell r="E602" t="str">
            <v>ES0113860A34EUR</v>
          </cell>
          <cell r="F602">
            <v>23740862.416666668</v>
          </cell>
          <cell r="G602">
            <v>42307547.283333331</v>
          </cell>
          <cell r="H602">
            <v>5378.8149999999996</v>
          </cell>
          <cell r="I602">
            <v>5626.9650000000001</v>
          </cell>
          <cell r="J602">
            <v>0.60599999999999998</v>
          </cell>
          <cell r="K602">
            <v>42307547.283333331</v>
          </cell>
          <cell r="L602">
            <v>5378.8149999999996</v>
          </cell>
          <cell r="M602" t="str">
            <v>ES0113860A34EUR</v>
          </cell>
          <cell r="N602">
            <v>23749621.916666668</v>
          </cell>
          <cell r="O602">
            <v>42421062.133333333</v>
          </cell>
          <cell r="P602">
            <v>5378.8149999999996</v>
          </cell>
          <cell r="Q602">
            <v>5626.9650000000001</v>
          </cell>
          <cell r="R602">
            <v>0.60399999999999998</v>
          </cell>
        </row>
        <row r="603">
          <cell r="E603" t="str">
            <v>SSDF00003396EUR</v>
          </cell>
          <cell r="F603">
            <v>0</v>
          </cell>
          <cell r="G603">
            <v>0</v>
          </cell>
          <cell r="H603">
            <v>0</v>
          </cell>
          <cell r="I603">
            <v>0</v>
          </cell>
          <cell r="J603">
            <v>0</v>
          </cell>
          <cell r="K603">
            <v>0</v>
          </cell>
          <cell r="L603">
            <v>0</v>
          </cell>
          <cell r="M603" t="str">
            <v>SSDF00003396EUR</v>
          </cell>
          <cell r="N603">
            <v>0</v>
          </cell>
          <cell r="O603">
            <v>0</v>
          </cell>
          <cell r="P603">
            <v>0</v>
          </cell>
          <cell r="Q603">
            <v>0</v>
          </cell>
          <cell r="R603">
            <v>0</v>
          </cell>
        </row>
        <row r="604">
          <cell r="E604" t="str">
            <v>FR0004056851EUR</v>
          </cell>
          <cell r="F604">
            <v>826407.1166666667</v>
          </cell>
          <cell r="G604">
            <v>1611207.7666666666</v>
          </cell>
          <cell r="H604">
            <v>71.396000000000001</v>
          </cell>
          <cell r="I604">
            <v>99.909000000000006</v>
          </cell>
          <cell r="J604">
            <v>21.04</v>
          </cell>
          <cell r="K604">
            <v>1611207.7666666666</v>
          </cell>
          <cell r="L604">
            <v>71.396000000000001</v>
          </cell>
          <cell r="M604" t="str">
            <v>FR0004056851EUR</v>
          </cell>
          <cell r="N604">
            <v>687806.43333333335</v>
          </cell>
          <cell r="O604">
            <v>1322756.5833333333</v>
          </cell>
          <cell r="P604">
            <v>71.396000000000001</v>
          </cell>
          <cell r="Q604">
            <v>99.909000000000006</v>
          </cell>
          <cell r="R604">
            <v>19.02</v>
          </cell>
        </row>
        <row r="605">
          <cell r="E605" t="str">
            <v>ES0127797019EUR</v>
          </cell>
          <cell r="F605">
            <v>816855.81666666665</v>
          </cell>
          <cell r="G605">
            <v>1574685.2333333334</v>
          </cell>
          <cell r="H605">
            <v>240.36699999999999</v>
          </cell>
          <cell r="I605">
            <v>960.55799999999999</v>
          </cell>
          <cell r="J605">
            <v>22.52</v>
          </cell>
          <cell r="K605">
            <v>1574685.2333333334</v>
          </cell>
          <cell r="L605">
            <v>240.36699999999999</v>
          </cell>
          <cell r="M605" t="str">
            <v>ES0127797019EUR</v>
          </cell>
          <cell r="N605">
            <v>790727.06666666665</v>
          </cell>
          <cell r="O605">
            <v>1538116.6166666667</v>
          </cell>
          <cell r="P605">
            <v>240.36699999999999</v>
          </cell>
          <cell r="Q605">
            <v>960.55799999999999</v>
          </cell>
          <cell r="R605">
            <v>21.48</v>
          </cell>
        </row>
        <row r="606">
          <cell r="E606" t="str">
            <v>ES0127797019EUR</v>
          </cell>
          <cell r="F606">
            <v>816855.81666666665</v>
          </cell>
          <cell r="G606">
            <v>1574685.2333333334</v>
          </cell>
          <cell r="H606">
            <v>240.36699999999999</v>
          </cell>
          <cell r="I606">
            <v>960.55799999999999</v>
          </cell>
          <cell r="J606">
            <v>22.52</v>
          </cell>
          <cell r="K606">
            <v>1574685.2333333334</v>
          </cell>
          <cell r="L606">
            <v>240.36699999999999</v>
          </cell>
          <cell r="M606" t="str">
            <v>ES0127797019EUR</v>
          </cell>
          <cell r="N606">
            <v>790727.06666666665</v>
          </cell>
          <cell r="O606">
            <v>1538116.6166666667</v>
          </cell>
          <cell r="P606">
            <v>240.36699999999999</v>
          </cell>
          <cell r="Q606">
            <v>960.55799999999999</v>
          </cell>
          <cell r="R606">
            <v>21.48</v>
          </cell>
        </row>
      </sheetData>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EN)"/>
      <sheetName val="Sommaire (FR)"/>
      <sheetName val="Global Filter"/>
      <sheetName val="A-ScanRange"/>
      <sheetName val="B-Product Family"/>
      <sheetName val="C-InterMonthSpreadLevels"/>
      <sheetName val="D-InterMonthSpreadRate"/>
      <sheetName val="E-SpotMonthRate"/>
      <sheetName val="F-InterCCSpreadRate"/>
      <sheetName val="Common Lists"/>
      <sheetName val="List_A"/>
      <sheetName val="List_B"/>
      <sheetName val="List_C"/>
      <sheetName val="List_D"/>
      <sheetName val="List_E"/>
      <sheetName val="List_F"/>
      <sheetName val="List_G"/>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ow r="3">
          <cell r="A3" t="str">
            <v>MATIF</v>
          </cell>
          <cell r="B3" t="str">
            <v>OPACT</v>
          </cell>
          <cell r="C3" t="str">
            <v>CADR1</v>
          </cell>
          <cell r="D3" t="str">
            <v>SPRD</v>
          </cell>
        </row>
        <row r="4">
          <cell r="A4" t="str">
            <v>MONEP</v>
          </cell>
          <cell r="B4" t="str">
            <v>CMDTY</v>
          </cell>
          <cell r="C4" t="str">
            <v>CADR2</v>
          </cell>
          <cell r="D4" t="str">
            <v>OTRGT</v>
          </cell>
        </row>
        <row r="5">
          <cell r="B5" t="str">
            <v>CURR</v>
          </cell>
          <cell r="C5" t="str">
            <v>CADR3</v>
          </cell>
        </row>
        <row r="6">
          <cell r="B6" t="str">
            <v>INDEX</v>
          </cell>
          <cell r="C6" t="str">
            <v>CADR4</v>
          </cell>
        </row>
        <row r="7">
          <cell r="B7" t="str">
            <v>MARCH</v>
          </cell>
          <cell r="C7" t="str">
            <v>CADT1</v>
          </cell>
        </row>
        <row r="8">
          <cell r="C8" t="str">
            <v>CADT2</v>
          </cell>
        </row>
        <row r="9">
          <cell r="C9" t="str">
            <v>CADT3</v>
          </cell>
        </row>
        <row r="10">
          <cell r="C10" t="str">
            <v>CADT4</v>
          </cell>
        </row>
        <row r="11">
          <cell r="C11" t="str">
            <v>CFR</v>
          </cell>
        </row>
        <row r="12">
          <cell r="C12" t="str">
            <v>RTH</v>
          </cell>
        </row>
      </sheetData>
      <sheetData sheetId="10">
        <row r="3">
          <cell r="A3" t="str">
            <v>ZBDV</v>
          </cell>
          <cell r="B3" t="str">
            <v>3M DIV</v>
          </cell>
          <cell r="C3" t="str">
            <v>NA</v>
          </cell>
        </row>
        <row r="4">
          <cell r="A4" t="str">
            <v>QTDV</v>
          </cell>
          <cell r="B4" t="str">
            <v>A2A DIV</v>
          </cell>
          <cell r="C4" t="str">
            <v>NA</v>
          </cell>
        </row>
        <row r="5">
          <cell r="A5" t="str">
            <v>AAIDV</v>
          </cell>
          <cell r="B5" t="str">
            <v>AALBERT IND DIV</v>
          </cell>
          <cell r="C5" t="str">
            <v>NA</v>
          </cell>
        </row>
        <row r="6">
          <cell r="A6" t="str">
            <v>AAI</v>
          </cell>
          <cell r="B6" t="str">
            <v>AALBERTS INDUST</v>
          </cell>
          <cell r="C6" t="str">
            <v>NL0000852564</v>
          </cell>
        </row>
        <row r="7">
          <cell r="A7" t="str">
            <v>UX</v>
          </cell>
          <cell r="B7" t="str">
            <v>AB SCIENCE</v>
          </cell>
          <cell r="C7" t="str">
            <v>FR0010557264</v>
          </cell>
        </row>
        <row r="8">
          <cell r="A8" t="str">
            <v>LD</v>
          </cell>
          <cell r="B8" t="str">
            <v>ABB</v>
          </cell>
          <cell r="C8" t="str">
            <v>CH0012221716</v>
          </cell>
        </row>
        <row r="9">
          <cell r="A9" t="str">
            <v>QR</v>
          </cell>
          <cell r="B9" t="str">
            <v>ABB</v>
          </cell>
          <cell r="C9" t="str">
            <v>CH0012221716</v>
          </cell>
        </row>
        <row r="10">
          <cell r="A10" t="str">
            <v>LDDV</v>
          </cell>
          <cell r="B10" t="str">
            <v>ABB DIV</v>
          </cell>
          <cell r="C10" t="str">
            <v>NA</v>
          </cell>
        </row>
        <row r="11">
          <cell r="A11" t="str">
            <v>MG</v>
          </cell>
          <cell r="B11" t="str">
            <v>ABERDEEN AM</v>
          </cell>
          <cell r="C11" t="str">
            <v>GB0000031285</v>
          </cell>
        </row>
        <row r="12">
          <cell r="A12" t="str">
            <v>ABNDV</v>
          </cell>
          <cell r="B12" t="str">
            <v>ABN AMRO DIV</v>
          </cell>
          <cell r="C12" t="str">
            <v>NA</v>
          </cell>
        </row>
        <row r="13">
          <cell r="A13" t="str">
            <v>ABN</v>
          </cell>
          <cell r="B13" t="str">
            <v>ABN AMRO GROUP</v>
          </cell>
          <cell r="C13" t="str">
            <v>NL0011540547</v>
          </cell>
        </row>
        <row r="14">
          <cell r="A14" t="str">
            <v>ACC</v>
          </cell>
          <cell r="B14" t="str">
            <v>ACCELL GROUP</v>
          </cell>
          <cell r="C14" t="str">
            <v>NL0009767532</v>
          </cell>
        </row>
        <row r="15">
          <cell r="A15" t="str">
            <v>AN</v>
          </cell>
          <cell r="B15" t="str">
            <v>ACCIONA</v>
          </cell>
          <cell r="C15" t="str">
            <v>ES0125220311</v>
          </cell>
        </row>
        <row r="16">
          <cell r="A16" t="str">
            <v>AHA</v>
          </cell>
          <cell r="B16" t="str">
            <v>ACCOR</v>
          </cell>
          <cell r="C16" t="str">
            <v>FR0000120404</v>
          </cell>
        </row>
        <row r="17">
          <cell r="A17" t="str">
            <v>AHADV</v>
          </cell>
          <cell r="B17" t="str">
            <v>ACCOR DIV</v>
          </cell>
          <cell r="C17" t="str">
            <v>NA</v>
          </cell>
        </row>
        <row r="18">
          <cell r="A18" t="str">
            <v>AC</v>
          </cell>
          <cell r="B18" t="str">
            <v>ACCOR OP COMBO</v>
          </cell>
          <cell r="C18" t="str">
            <v>NA</v>
          </cell>
        </row>
        <row r="19">
          <cell r="A19" t="str">
            <v>AVH</v>
          </cell>
          <cell r="B19" t="str">
            <v>ACKERMANS</v>
          </cell>
          <cell r="C19" t="str">
            <v>BE0003764785</v>
          </cell>
        </row>
        <row r="20">
          <cell r="A20" t="str">
            <v>AVHDV</v>
          </cell>
          <cell r="B20" t="str">
            <v>ACKERMANS DIV</v>
          </cell>
          <cell r="C20" t="str">
            <v>NA</v>
          </cell>
        </row>
        <row r="21">
          <cell r="A21" t="str">
            <v>SER</v>
          </cell>
          <cell r="B21" t="str">
            <v>ACS ACTIVIDADES</v>
          </cell>
          <cell r="C21" t="str">
            <v>ES0167050915</v>
          </cell>
        </row>
        <row r="22">
          <cell r="A22" t="str">
            <v>JW</v>
          </cell>
          <cell r="B22" t="str">
            <v>ADECCO</v>
          </cell>
          <cell r="C22" t="str">
            <v>CH0012138605</v>
          </cell>
        </row>
        <row r="23">
          <cell r="A23" t="str">
            <v>JWDV</v>
          </cell>
          <cell r="B23" t="str">
            <v>ADECCO DIV</v>
          </cell>
          <cell r="C23" t="str">
            <v>NA</v>
          </cell>
        </row>
        <row r="24">
          <cell r="A24" t="str">
            <v>ADE</v>
          </cell>
          <cell r="B24" t="str">
            <v>ADEVINTA</v>
          </cell>
          <cell r="C24" t="str">
            <v>NO0010844038</v>
          </cell>
        </row>
        <row r="25">
          <cell r="A25" t="str">
            <v>AD</v>
          </cell>
          <cell r="B25" t="str">
            <v>ADIDAS AG</v>
          </cell>
          <cell r="C25" t="str">
            <v>DE000A1EWWW0</v>
          </cell>
        </row>
        <row r="26">
          <cell r="A26" t="str">
            <v>ADDV</v>
          </cell>
          <cell r="B26" t="str">
            <v>ADIDAS DIV</v>
          </cell>
          <cell r="C26" t="str">
            <v>NA</v>
          </cell>
        </row>
        <row r="27">
          <cell r="A27" t="str">
            <v>ADY</v>
          </cell>
          <cell r="B27" t="str">
            <v>ADYEN</v>
          </cell>
          <cell r="C27" t="str">
            <v>NL0012969182</v>
          </cell>
        </row>
        <row r="28">
          <cell r="A28" t="str">
            <v>AED</v>
          </cell>
          <cell r="B28" t="str">
            <v>AEDIFICA</v>
          </cell>
          <cell r="C28" t="str">
            <v>BE0003851681</v>
          </cell>
        </row>
        <row r="29">
          <cell r="A29" t="str">
            <v>AGN</v>
          </cell>
          <cell r="B29" t="str">
            <v>AEGON</v>
          </cell>
          <cell r="C29" t="str">
            <v>NL0000303709</v>
          </cell>
        </row>
        <row r="30">
          <cell r="A30" t="str">
            <v>AGNDV</v>
          </cell>
          <cell r="B30" t="str">
            <v>AEGON DIV</v>
          </cell>
          <cell r="C30" t="str">
            <v>NA</v>
          </cell>
        </row>
        <row r="31">
          <cell r="A31" t="str">
            <v>YKDV</v>
          </cell>
          <cell r="B31" t="str">
            <v>AENA SME DIV</v>
          </cell>
          <cell r="C31" t="str">
            <v>NA</v>
          </cell>
        </row>
        <row r="32">
          <cell r="A32" t="str">
            <v>DQ</v>
          </cell>
          <cell r="B32" t="str">
            <v>AEROPORT PARIS</v>
          </cell>
          <cell r="C32" t="str">
            <v>FR0010340141</v>
          </cell>
        </row>
        <row r="33">
          <cell r="A33" t="str">
            <v>AEX</v>
          </cell>
          <cell r="B33" t="str">
            <v>AEX INDEX</v>
          </cell>
          <cell r="C33" t="str">
            <v>NL0000000107</v>
          </cell>
        </row>
        <row r="34">
          <cell r="A34" t="str">
            <v>AGADV</v>
          </cell>
          <cell r="B34" t="str">
            <v>AGEAS DIV</v>
          </cell>
          <cell r="C34" t="str">
            <v>NA</v>
          </cell>
        </row>
        <row r="35">
          <cell r="A35" t="str">
            <v>AG</v>
          </cell>
          <cell r="B35" t="str">
            <v>AGEAS NEW</v>
          </cell>
          <cell r="C35" t="str">
            <v>BE0974264930</v>
          </cell>
        </row>
        <row r="36">
          <cell r="A36" t="str">
            <v>AGE</v>
          </cell>
          <cell r="B36" t="str">
            <v>AGFA GEVAERT</v>
          </cell>
          <cell r="C36" t="str">
            <v>BE0003755692</v>
          </cell>
        </row>
        <row r="37">
          <cell r="A37" t="str">
            <v>KX</v>
          </cell>
          <cell r="B37" t="str">
            <v>AGGREKO</v>
          </cell>
          <cell r="C37" t="str">
            <v>GB00BK1PTB77</v>
          </cell>
        </row>
        <row r="38">
          <cell r="A38" t="str">
            <v>AHDV</v>
          </cell>
          <cell r="B38" t="str">
            <v>AHOLD KON DIV</v>
          </cell>
          <cell r="C38" t="str">
            <v>NA</v>
          </cell>
        </row>
        <row r="39">
          <cell r="A39" t="str">
            <v>AF</v>
          </cell>
          <cell r="B39" t="str">
            <v>AIR FRANCE</v>
          </cell>
          <cell r="C39" t="str">
            <v>FR0000031122</v>
          </cell>
        </row>
        <row r="40">
          <cell r="A40" t="str">
            <v>AI</v>
          </cell>
          <cell r="B40" t="str">
            <v>AIR LIQUIDE</v>
          </cell>
          <cell r="C40" t="str">
            <v>FR0000120073</v>
          </cell>
        </row>
        <row r="41">
          <cell r="A41" t="str">
            <v>AIDV</v>
          </cell>
          <cell r="B41" t="str">
            <v>AIR LIQUIDE DIV</v>
          </cell>
          <cell r="C41" t="str">
            <v>NA</v>
          </cell>
        </row>
        <row r="42">
          <cell r="A42" t="str">
            <v>EADDV</v>
          </cell>
          <cell r="B42" t="str">
            <v>AIRBUS DIV</v>
          </cell>
          <cell r="C42" t="str">
            <v>NA</v>
          </cell>
        </row>
        <row r="43">
          <cell r="A43" t="str">
            <v>EAD</v>
          </cell>
          <cell r="B43" t="str">
            <v>AIRBUS GROUP</v>
          </cell>
          <cell r="C43" t="str">
            <v>NL0000235190</v>
          </cell>
        </row>
        <row r="44">
          <cell r="A44" t="str">
            <v>AKER</v>
          </cell>
          <cell r="B44" t="str">
            <v>AKER</v>
          </cell>
          <cell r="C44" t="str">
            <v>NO0010234552</v>
          </cell>
        </row>
        <row r="45">
          <cell r="A45" t="str">
            <v>AKE</v>
          </cell>
          <cell r="B45" t="str">
            <v>AKER BP</v>
          </cell>
          <cell r="C45" t="str">
            <v>NO0010345853</v>
          </cell>
        </row>
        <row r="46">
          <cell r="A46" t="str">
            <v>AKS</v>
          </cell>
          <cell r="B46" t="str">
            <v>AKER SOLUTIONS</v>
          </cell>
          <cell r="C46" t="str">
            <v>NO0010716582</v>
          </cell>
        </row>
        <row r="47">
          <cell r="A47" t="str">
            <v>AKZ</v>
          </cell>
          <cell r="B47" t="str">
            <v>AKZO NOBEL</v>
          </cell>
          <cell r="C47" t="str">
            <v>NL0013267909</v>
          </cell>
        </row>
        <row r="48">
          <cell r="A48" t="str">
            <v>AKZDV</v>
          </cell>
          <cell r="B48" t="str">
            <v>AKZO NOBEL DIV</v>
          </cell>
          <cell r="C48" t="str">
            <v>NA</v>
          </cell>
        </row>
        <row r="49">
          <cell r="A49" t="str">
            <v>DJ1</v>
          </cell>
          <cell r="B49" t="str">
            <v>ALD SA</v>
          </cell>
          <cell r="C49" t="str">
            <v>FR0013258662</v>
          </cell>
        </row>
        <row r="50">
          <cell r="A50" t="str">
            <v>LA</v>
          </cell>
          <cell r="B50" t="str">
            <v>ALFA LAVAL</v>
          </cell>
          <cell r="C50" t="str">
            <v>SE0000695876</v>
          </cell>
        </row>
        <row r="51">
          <cell r="A51" t="str">
            <v>ALF</v>
          </cell>
          <cell r="B51" t="str">
            <v>ALFEN</v>
          </cell>
          <cell r="C51" t="str">
            <v>NL0012817175</v>
          </cell>
        </row>
        <row r="52">
          <cell r="A52" t="str">
            <v>AZ</v>
          </cell>
          <cell r="B52" t="str">
            <v>ALLIANZ</v>
          </cell>
          <cell r="C52" t="str">
            <v>DE0008404005</v>
          </cell>
        </row>
        <row r="53">
          <cell r="A53" t="str">
            <v>AZDV</v>
          </cell>
          <cell r="B53" t="str">
            <v>ALLIANZ SE DIV</v>
          </cell>
          <cell r="C53" t="str">
            <v>NA</v>
          </cell>
        </row>
        <row r="54">
          <cell r="A54" t="str">
            <v>ALS</v>
          </cell>
          <cell r="B54" t="str">
            <v>ALSTOM</v>
          </cell>
          <cell r="C54" t="str">
            <v>FR0010220475</v>
          </cell>
        </row>
        <row r="55">
          <cell r="A55" t="str">
            <v>ALSDV</v>
          </cell>
          <cell r="B55" t="str">
            <v>ALSTOM DIV</v>
          </cell>
          <cell r="C55" t="str">
            <v>NA</v>
          </cell>
        </row>
        <row r="56">
          <cell r="A56" t="str">
            <v>YWDV</v>
          </cell>
          <cell r="B56" t="str">
            <v>ALTRIA GRP DIV</v>
          </cell>
          <cell r="C56" t="str">
            <v>NA</v>
          </cell>
        </row>
        <row r="57">
          <cell r="A57" t="str">
            <v>AMDV</v>
          </cell>
          <cell r="B57" t="str">
            <v>AMADEUS IT DIV</v>
          </cell>
          <cell r="C57" t="str">
            <v>NA</v>
          </cell>
        </row>
        <row r="58">
          <cell r="A58" t="str">
            <v>AM</v>
          </cell>
          <cell r="B58" t="str">
            <v>AMADEUS IT HOLD</v>
          </cell>
          <cell r="C58" t="str">
            <v>ES0109067019</v>
          </cell>
        </row>
        <row r="59">
          <cell r="A59" t="str">
            <v>UYDV</v>
          </cell>
          <cell r="B59" t="str">
            <v>AMAZON COM DIV</v>
          </cell>
          <cell r="C59" t="str">
            <v>NA</v>
          </cell>
        </row>
        <row r="60">
          <cell r="A60" t="str">
            <v>QA</v>
          </cell>
          <cell r="B60" t="str">
            <v>AMEC FOSTER W</v>
          </cell>
          <cell r="C60" t="str">
            <v>GB0000282623</v>
          </cell>
        </row>
        <row r="61">
          <cell r="A61" t="str">
            <v>AMG</v>
          </cell>
          <cell r="B61" t="str">
            <v>AMG NV</v>
          </cell>
          <cell r="C61" t="str">
            <v>NL0000888691</v>
          </cell>
        </row>
        <row r="62">
          <cell r="A62" t="str">
            <v>YYDV</v>
          </cell>
          <cell r="B62" t="str">
            <v>AMGEN DIV</v>
          </cell>
          <cell r="C62" t="str">
            <v>NA</v>
          </cell>
        </row>
        <row r="63">
          <cell r="A63" t="str">
            <v>DY</v>
          </cell>
          <cell r="B63" t="str">
            <v>AMUNDI</v>
          </cell>
          <cell r="C63" t="str">
            <v>FR0004125920</v>
          </cell>
        </row>
        <row r="64">
          <cell r="A64" t="str">
            <v>AMX</v>
          </cell>
          <cell r="B64" t="str">
            <v>AMX INDEX</v>
          </cell>
          <cell r="C64" t="str">
            <v>NL0000249274</v>
          </cell>
        </row>
        <row r="65">
          <cell r="A65" t="str">
            <v>QH</v>
          </cell>
          <cell r="B65" t="str">
            <v>ANDRITZ</v>
          </cell>
          <cell r="C65" t="str">
            <v>AT0000730007</v>
          </cell>
        </row>
        <row r="66">
          <cell r="A66" t="str">
            <v>LODV</v>
          </cell>
          <cell r="B66" t="str">
            <v>ANGLO AMER DIV</v>
          </cell>
          <cell r="C66" t="str">
            <v>NA</v>
          </cell>
        </row>
        <row r="67">
          <cell r="A67" t="str">
            <v>LO</v>
          </cell>
          <cell r="B67" t="str">
            <v>ANGLO AMERICAN</v>
          </cell>
          <cell r="C67" t="str">
            <v>GB00B1XZS820</v>
          </cell>
        </row>
        <row r="68">
          <cell r="A68" t="str">
            <v>INT</v>
          </cell>
          <cell r="B68" t="str">
            <v>ANHEUSER</v>
          </cell>
          <cell r="C68" t="str">
            <v>BE0974293251</v>
          </cell>
        </row>
        <row r="69">
          <cell r="A69" t="str">
            <v>INTDV</v>
          </cell>
          <cell r="B69" t="str">
            <v>ANHEUSER DIV</v>
          </cell>
          <cell r="C69" t="str">
            <v>NA</v>
          </cell>
        </row>
        <row r="70">
          <cell r="A70" t="str">
            <v>MX</v>
          </cell>
          <cell r="B70" t="str">
            <v>AP MOLLER MAERS</v>
          </cell>
          <cell r="C70" t="str">
            <v>DK0010244508</v>
          </cell>
        </row>
        <row r="71">
          <cell r="A71" t="str">
            <v>AP</v>
          </cell>
          <cell r="B71" t="str">
            <v>APERAM</v>
          </cell>
          <cell r="C71" t="str">
            <v>LU0569974404</v>
          </cell>
        </row>
        <row r="72">
          <cell r="A72" t="str">
            <v>VMDV</v>
          </cell>
          <cell r="B72" t="str">
            <v>APPLE DIV</v>
          </cell>
          <cell r="C72" t="str">
            <v>NA</v>
          </cell>
        </row>
        <row r="73">
          <cell r="A73" t="str">
            <v>ARC</v>
          </cell>
          <cell r="B73" t="str">
            <v>ARCADIS NV</v>
          </cell>
          <cell r="C73" t="str">
            <v>NL0006237562</v>
          </cell>
        </row>
        <row r="74">
          <cell r="A74" t="str">
            <v>MTDV</v>
          </cell>
          <cell r="B74" t="str">
            <v>ARCELOR MIT DIV</v>
          </cell>
          <cell r="C74" t="str">
            <v>NA</v>
          </cell>
        </row>
        <row r="75">
          <cell r="A75" t="str">
            <v>MT</v>
          </cell>
          <cell r="B75" t="str">
            <v>ARCELOR MITTAL</v>
          </cell>
          <cell r="C75" t="str">
            <v>LU1598757687</v>
          </cell>
        </row>
        <row r="76">
          <cell r="A76" t="str">
            <v>ARG</v>
          </cell>
          <cell r="B76" t="str">
            <v>ARGENX</v>
          </cell>
          <cell r="C76" t="str">
            <v>NL0010832176</v>
          </cell>
        </row>
        <row r="77">
          <cell r="A77" t="str">
            <v>AK</v>
          </cell>
          <cell r="B77" t="str">
            <v>ARKEMA</v>
          </cell>
          <cell r="C77" t="str">
            <v>FR0010313833</v>
          </cell>
        </row>
        <row r="78">
          <cell r="A78" t="str">
            <v>ASM</v>
          </cell>
          <cell r="B78" t="str">
            <v>ASM INT.</v>
          </cell>
          <cell r="C78" t="str">
            <v>NL0000334118</v>
          </cell>
        </row>
        <row r="79">
          <cell r="A79" t="str">
            <v>ASLDV</v>
          </cell>
          <cell r="B79" t="str">
            <v>ASML HOLDIN DIV</v>
          </cell>
          <cell r="C79" t="str">
            <v>NA</v>
          </cell>
        </row>
        <row r="80">
          <cell r="A80" t="str">
            <v>ASL</v>
          </cell>
          <cell r="B80" t="str">
            <v>ASML HOLDING</v>
          </cell>
          <cell r="C80" t="str">
            <v>NL0010273215</v>
          </cell>
        </row>
        <row r="81">
          <cell r="A81" t="str">
            <v>ASR</v>
          </cell>
          <cell r="B81" t="str">
            <v>ASR NEDERLAND</v>
          </cell>
          <cell r="C81" t="str">
            <v>NL0011872643</v>
          </cell>
        </row>
        <row r="82">
          <cell r="A82" t="str">
            <v>OY</v>
          </cell>
          <cell r="B82" t="str">
            <v>ASSA ABLOY B</v>
          </cell>
          <cell r="C82" t="str">
            <v>SE0007100581</v>
          </cell>
        </row>
        <row r="83">
          <cell r="A83" t="str">
            <v>GJDV</v>
          </cell>
          <cell r="B83" t="str">
            <v>ASSICURAZIO DIV</v>
          </cell>
          <cell r="C83" t="str">
            <v>NA</v>
          </cell>
        </row>
        <row r="84">
          <cell r="A84" t="str">
            <v>GJ</v>
          </cell>
          <cell r="B84" t="str">
            <v>ASSICURAZIONI G</v>
          </cell>
          <cell r="C84" t="str">
            <v>IT0000062072</v>
          </cell>
        </row>
        <row r="85">
          <cell r="A85" t="str">
            <v>FO</v>
          </cell>
          <cell r="B85" t="str">
            <v>ASSO BRITISH F</v>
          </cell>
          <cell r="C85" t="str">
            <v>GB0006731235</v>
          </cell>
        </row>
        <row r="86">
          <cell r="A86" t="str">
            <v>VYDV</v>
          </cell>
          <cell r="B86" t="str">
            <v>AT&amp;T DIV</v>
          </cell>
          <cell r="C86" t="str">
            <v>NA</v>
          </cell>
        </row>
        <row r="87">
          <cell r="A87" t="str">
            <v>QFDV</v>
          </cell>
          <cell r="B87" t="str">
            <v>ATLANTIA DIV</v>
          </cell>
          <cell r="C87" t="str">
            <v>NA</v>
          </cell>
        </row>
        <row r="88">
          <cell r="A88" t="str">
            <v>QF</v>
          </cell>
          <cell r="B88" t="str">
            <v>ATLANTIA SPA</v>
          </cell>
          <cell r="C88" t="str">
            <v>IT0003506190</v>
          </cell>
        </row>
        <row r="89">
          <cell r="A89" t="str">
            <v>PCC</v>
          </cell>
          <cell r="B89" t="str">
            <v>ATLAS COPCO A</v>
          </cell>
          <cell r="C89" t="str">
            <v>SE0006886750</v>
          </cell>
        </row>
        <row r="90">
          <cell r="A90" t="str">
            <v>ATODV</v>
          </cell>
          <cell r="B90" t="str">
            <v>ATOS DIV</v>
          </cell>
          <cell r="C90" t="str">
            <v>NA</v>
          </cell>
        </row>
        <row r="91">
          <cell r="A91" t="str">
            <v>ATO</v>
          </cell>
          <cell r="B91" t="str">
            <v>ATOS ORIGIN</v>
          </cell>
          <cell r="C91" t="str">
            <v>FR0000051732</v>
          </cell>
        </row>
        <row r="92">
          <cell r="A92" t="str">
            <v>AU</v>
          </cell>
          <cell r="B92" t="str">
            <v>Aurubis AG</v>
          </cell>
          <cell r="C92" t="str">
            <v>DE0006766504</v>
          </cell>
        </row>
        <row r="93">
          <cell r="A93" t="str">
            <v>AGAS</v>
          </cell>
          <cell r="B93" t="str">
            <v>AVANCE GAS HOLD</v>
          </cell>
          <cell r="C93" t="str">
            <v>BMG067231032</v>
          </cell>
        </row>
        <row r="94">
          <cell r="A94" t="str">
            <v>AW</v>
          </cell>
          <cell r="B94" t="str">
            <v>AVIVA</v>
          </cell>
          <cell r="C94" t="str">
            <v>GB0002162385</v>
          </cell>
        </row>
        <row r="95">
          <cell r="A95" t="str">
            <v>AWDV</v>
          </cell>
          <cell r="B95" t="str">
            <v>AVIVA PLC DIV</v>
          </cell>
          <cell r="C95" t="str">
            <v>NA</v>
          </cell>
        </row>
        <row r="96">
          <cell r="A96" t="str">
            <v>CS</v>
          </cell>
          <cell r="B96" t="str">
            <v>AXA</v>
          </cell>
          <cell r="C96" t="str">
            <v>FR0000120628</v>
          </cell>
        </row>
        <row r="97">
          <cell r="A97" t="str">
            <v>CSDV</v>
          </cell>
          <cell r="B97" t="str">
            <v>AXA DIV</v>
          </cell>
          <cell r="C97" t="str">
            <v>NA</v>
          </cell>
        </row>
        <row r="98">
          <cell r="A98" t="str">
            <v>UTDV</v>
          </cell>
          <cell r="B98" t="str">
            <v>AZIMUT DIV</v>
          </cell>
          <cell r="C98" t="str">
            <v>NA</v>
          </cell>
        </row>
        <row r="99">
          <cell r="A99" t="str">
            <v>UT</v>
          </cell>
          <cell r="B99" t="str">
            <v>AZIMUT HOLDING</v>
          </cell>
          <cell r="C99" t="str">
            <v>IT0003261697</v>
          </cell>
        </row>
        <row r="100">
          <cell r="A100" t="str">
            <v>BSDV</v>
          </cell>
          <cell r="B100" t="str">
            <v>B SANTANDER DIV</v>
          </cell>
          <cell r="C100" t="str">
            <v>NA</v>
          </cell>
        </row>
        <row r="101">
          <cell r="A101" t="str">
            <v>TBDV</v>
          </cell>
          <cell r="B101" t="str">
            <v>B.A.T. PLC DIV</v>
          </cell>
          <cell r="C101" t="str">
            <v>NA</v>
          </cell>
        </row>
        <row r="102">
          <cell r="A102" t="str">
            <v>BXDV</v>
          </cell>
          <cell r="B102" t="str">
            <v>BAE SYSTEM DIV</v>
          </cell>
          <cell r="C102" t="str">
            <v>NA</v>
          </cell>
        </row>
        <row r="103">
          <cell r="A103" t="str">
            <v>BX</v>
          </cell>
          <cell r="B103" t="str">
            <v>BAE SYSTEMS</v>
          </cell>
          <cell r="C103" t="str">
            <v>GB0002634946</v>
          </cell>
        </row>
        <row r="104">
          <cell r="A104" t="str">
            <v>BAKK</v>
          </cell>
          <cell r="B104" t="str">
            <v>BAKKAFROST</v>
          </cell>
          <cell r="C104" t="str">
            <v>FO0000000179</v>
          </cell>
        </row>
        <row r="105">
          <cell r="A105" t="str">
            <v>BZ</v>
          </cell>
          <cell r="B105" t="str">
            <v>BALOISE HOLDING</v>
          </cell>
          <cell r="C105" t="str">
            <v>CH0012410517</v>
          </cell>
        </row>
        <row r="106">
          <cell r="A106" t="str">
            <v>PM</v>
          </cell>
          <cell r="B106" t="str">
            <v>BANCA POPOLARE</v>
          </cell>
          <cell r="C106" t="str">
            <v>IT0005218380</v>
          </cell>
        </row>
        <row r="107">
          <cell r="A107" t="str">
            <v>BA</v>
          </cell>
          <cell r="B107" t="str">
            <v>Banco Bilbao VA</v>
          </cell>
          <cell r="C107" t="str">
            <v>ES0113211835</v>
          </cell>
        </row>
        <row r="108">
          <cell r="A108" t="str">
            <v>BS</v>
          </cell>
          <cell r="B108" t="str">
            <v>BANCO SANTANDER</v>
          </cell>
          <cell r="C108" t="str">
            <v>ES0113900J37</v>
          </cell>
        </row>
        <row r="109">
          <cell r="A109" t="str">
            <v>QUDV</v>
          </cell>
          <cell r="B109" t="str">
            <v>BANKIA DIV</v>
          </cell>
          <cell r="C109" t="str">
            <v>NA</v>
          </cell>
        </row>
        <row r="110">
          <cell r="A110" t="str">
            <v>BAN</v>
          </cell>
          <cell r="B110" t="str">
            <v>BANKINTER</v>
          </cell>
          <cell r="C110" t="str">
            <v>ES0113679I37</v>
          </cell>
        </row>
        <row r="111">
          <cell r="A111" t="str">
            <v>BIDV</v>
          </cell>
          <cell r="B111" t="str">
            <v>BANKINTER DIV</v>
          </cell>
          <cell r="C111" t="str">
            <v>NA</v>
          </cell>
        </row>
        <row r="112">
          <cell r="A112" t="str">
            <v>YS</v>
          </cell>
          <cell r="B112" t="str">
            <v>BARCLAYS</v>
          </cell>
          <cell r="C112" t="str">
            <v>GB0031348658</v>
          </cell>
        </row>
        <row r="113">
          <cell r="A113" t="str">
            <v>YSDV</v>
          </cell>
          <cell r="B113" t="str">
            <v>BARCLAYS DIV</v>
          </cell>
          <cell r="C113" t="str">
            <v>NA</v>
          </cell>
        </row>
        <row r="114">
          <cell r="A114" t="str">
            <v>BAR</v>
          </cell>
          <cell r="B114" t="str">
            <v>BARCO NV</v>
          </cell>
          <cell r="C114" t="str">
            <v>BE0974362940</v>
          </cell>
        </row>
        <row r="115">
          <cell r="A115" t="str">
            <v>BFDV</v>
          </cell>
          <cell r="B115" t="str">
            <v>BASF DIV</v>
          </cell>
          <cell r="C115" t="str">
            <v>NA</v>
          </cell>
        </row>
        <row r="116">
          <cell r="A116" t="str">
            <v>BF</v>
          </cell>
          <cell r="B116" t="str">
            <v>BASF SE</v>
          </cell>
          <cell r="C116" t="str">
            <v>DE000BASF111</v>
          </cell>
        </row>
        <row r="117">
          <cell r="A117" t="str">
            <v>BFT</v>
          </cell>
          <cell r="B117" t="str">
            <v>BASIC FIT</v>
          </cell>
          <cell r="C117" t="str">
            <v>NL0011872650</v>
          </cell>
        </row>
        <row r="118">
          <cell r="A118" t="str">
            <v>BY</v>
          </cell>
          <cell r="B118" t="str">
            <v>BAYER AG</v>
          </cell>
          <cell r="C118" t="str">
            <v>DE000BAY0017</v>
          </cell>
        </row>
        <row r="119">
          <cell r="A119" t="str">
            <v>BYDV</v>
          </cell>
          <cell r="B119" t="str">
            <v>BAYER DIV</v>
          </cell>
          <cell r="C119" t="str">
            <v>NA</v>
          </cell>
        </row>
        <row r="120">
          <cell r="A120" t="str">
            <v>BW</v>
          </cell>
          <cell r="B120" t="str">
            <v>BAYER MOTO WERK</v>
          </cell>
          <cell r="C120" t="str">
            <v>DE0005190003</v>
          </cell>
        </row>
        <row r="121">
          <cell r="A121" t="str">
            <v>BADV</v>
          </cell>
          <cell r="B121" t="str">
            <v>BBVA DIV</v>
          </cell>
          <cell r="C121" t="str">
            <v>NA</v>
          </cell>
        </row>
        <row r="122">
          <cell r="A122" t="str">
            <v>BES</v>
          </cell>
          <cell r="B122" t="str">
            <v>BE SEMICONDUCT</v>
          </cell>
          <cell r="C122" t="str">
            <v>NL0012866412</v>
          </cell>
        </row>
        <row r="123">
          <cell r="A123" t="str">
            <v>QSDV</v>
          </cell>
          <cell r="B123" t="str">
            <v>BEFIMMO DIV</v>
          </cell>
          <cell r="C123" t="str">
            <v>NA</v>
          </cell>
        </row>
        <row r="124">
          <cell r="A124" t="str">
            <v>QS</v>
          </cell>
          <cell r="B124" t="str">
            <v>BEFIMMO SA</v>
          </cell>
          <cell r="C124" t="str">
            <v>BE0003678894</v>
          </cell>
        </row>
        <row r="125">
          <cell r="A125" t="str">
            <v>BD</v>
          </cell>
          <cell r="B125" t="str">
            <v>BEIERSDORF AG</v>
          </cell>
          <cell r="C125" t="str">
            <v>DE0005200000</v>
          </cell>
        </row>
        <row r="126">
          <cell r="A126" t="str">
            <v>BEK</v>
          </cell>
          <cell r="B126" t="str">
            <v>BEKAERT</v>
          </cell>
          <cell r="C126" t="str">
            <v>BE0974258874</v>
          </cell>
        </row>
        <row r="127">
          <cell r="A127" t="str">
            <v>BEKDV</v>
          </cell>
          <cell r="B127" t="str">
            <v>BEKAERT DIV</v>
          </cell>
          <cell r="C127" t="str">
            <v>NA</v>
          </cell>
        </row>
        <row r="128">
          <cell r="A128" t="str">
            <v>BXF</v>
          </cell>
          <cell r="B128" t="str">
            <v>BEL20 INDEX</v>
          </cell>
          <cell r="C128" t="str">
            <v>BE0389555039</v>
          </cell>
        </row>
        <row r="129">
          <cell r="A129" t="str">
            <v>BLG</v>
          </cell>
          <cell r="B129" t="str">
            <v>BELGACOM</v>
          </cell>
          <cell r="C129" t="str">
            <v>BE0003810273</v>
          </cell>
        </row>
        <row r="130">
          <cell r="A130" t="str">
            <v>BLGDV</v>
          </cell>
          <cell r="B130" t="str">
            <v>BELGACOM DIV</v>
          </cell>
          <cell r="C130" t="str">
            <v>NA</v>
          </cell>
        </row>
        <row r="131">
          <cell r="A131" t="str">
            <v>BGBI</v>
          </cell>
          <cell r="B131" t="str">
            <v>BERGENBIO</v>
          </cell>
          <cell r="C131" t="str">
            <v>NO0010650013</v>
          </cell>
        </row>
        <row r="132">
          <cell r="A132" t="str">
            <v>BHDV</v>
          </cell>
          <cell r="B132" t="str">
            <v>BHP BILLITO DIV</v>
          </cell>
          <cell r="C132" t="str">
            <v>NA</v>
          </cell>
        </row>
        <row r="133">
          <cell r="A133" t="str">
            <v>BH</v>
          </cell>
          <cell r="B133" t="str">
            <v>BHP BILLITON</v>
          </cell>
          <cell r="C133" t="str">
            <v>GB0000566504</v>
          </cell>
        </row>
        <row r="134">
          <cell r="A134" t="str">
            <v>BG</v>
          </cell>
          <cell r="B134" t="str">
            <v>Bilfinger SE</v>
          </cell>
          <cell r="C134" t="str">
            <v>DE0005909006</v>
          </cell>
        </row>
        <row r="135">
          <cell r="A135" t="str">
            <v>BM</v>
          </cell>
          <cell r="B135" t="str">
            <v>BIOMERIEUX</v>
          </cell>
          <cell r="C135" t="str">
            <v>FR0013280286</v>
          </cell>
        </row>
        <row r="136">
          <cell r="A136" t="str">
            <v>YCDV</v>
          </cell>
          <cell r="B136" t="str">
            <v>BK OF AMER. DIV</v>
          </cell>
          <cell r="C136" t="str">
            <v>NA</v>
          </cell>
        </row>
        <row r="137">
          <cell r="A137" t="str">
            <v>BWDV</v>
          </cell>
          <cell r="B137" t="str">
            <v>BMW DIV</v>
          </cell>
          <cell r="C137" t="str">
            <v>NA</v>
          </cell>
        </row>
        <row r="138">
          <cell r="A138" t="str">
            <v>BNP</v>
          </cell>
          <cell r="B138" t="str">
            <v>BNP</v>
          </cell>
          <cell r="C138" t="str">
            <v>FR0000131104</v>
          </cell>
        </row>
        <row r="139">
          <cell r="A139" t="str">
            <v>BNPDV</v>
          </cell>
          <cell r="B139" t="str">
            <v>BNP PARIBAS DIV</v>
          </cell>
          <cell r="C139" t="str">
            <v>NA</v>
          </cell>
        </row>
        <row r="140">
          <cell r="A140" t="str">
            <v>DD</v>
          </cell>
          <cell r="B140" t="str">
            <v>BOLIDEN</v>
          </cell>
          <cell r="C140" t="str">
            <v>SE0000869646</v>
          </cell>
        </row>
        <row r="141">
          <cell r="A141" t="str">
            <v>HAVDV</v>
          </cell>
          <cell r="B141" t="str">
            <v>BOLLORE DIV</v>
          </cell>
          <cell r="C141" t="str">
            <v>NA</v>
          </cell>
        </row>
        <row r="142">
          <cell r="A142" t="str">
            <v>BOSDV</v>
          </cell>
          <cell r="B142" t="str">
            <v>BOSKALIS DIV</v>
          </cell>
          <cell r="C142" t="str">
            <v>NA</v>
          </cell>
        </row>
        <row r="143">
          <cell r="A143" t="str">
            <v>BOS</v>
          </cell>
          <cell r="B143" t="str">
            <v>BOSKALIS WESTMI</v>
          </cell>
          <cell r="C143" t="str">
            <v>NL0000852580</v>
          </cell>
        </row>
        <row r="144">
          <cell r="A144" t="str">
            <v>EN</v>
          </cell>
          <cell r="B144" t="str">
            <v>BOUYGUES</v>
          </cell>
          <cell r="C144" t="str">
            <v>FR0000120503</v>
          </cell>
        </row>
        <row r="145">
          <cell r="A145" t="str">
            <v>ENDV</v>
          </cell>
          <cell r="B145" t="str">
            <v>BOUYGUES DIV</v>
          </cell>
          <cell r="C145" t="str">
            <v>NA</v>
          </cell>
        </row>
        <row r="146">
          <cell r="A146" t="str">
            <v>BP</v>
          </cell>
          <cell r="B146" t="str">
            <v>BP</v>
          </cell>
          <cell r="C146" t="str">
            <v>GB0007980591</v>
          </cell>
        </row>
        <row r="147">
          <cell r="A147" t="str">
            <v>PMDV</v>
          </cell>
          <cell r="B147" t="str">
            <v>BP DI MILAN DIV</v>
          </cell>
          <cell r="C147" t="str">
            <v>NA</v>
          </cell>
        </row>
        <row r="148">
          <cell r="A148" t="str">
            <v>PVDV</v>
          </cell>
          <cell r="B148" t="str">
            <v>BP EM ROMAG DIV</v>
          </cell>
          <cell r="C148" t="str">
            <v>NA</v>
          </cell>
        </row>
        <row r="149">
          <cell r="A149" t="str">
            <v>BPDV</v>
          </cell>
          <cell r="B149" t="str">
            <v>BP PLC DIV</v>
          </cell>
          <cell r="C149" t="str">
            <v>NA</v>
          </cell>
        </row>
        <row r="150">
          <cell r="A150" t="str">
            <v>BPODV</v>
          </cell>
          <cell r="B150" t="str">
            <v>BPOST DIV</v>
          </cell>
          <cell r="C150" t="str">
            <v>NA</v>
          </cell>
        </row>
        <row r="151">
          <cell r="A151" t="str">
            <v>BPO</v>
          </cell>
          <cell r="B151" t="str">
            <v>BPOST N.V</v>
          </cell>
          <cell r="C151" t="str">
            <v>BE0974268972</v>
          </cell>
        </row>
        <row r="152">
          <cell r="A152" t="str">
            <v>BQ</v>
          </cell>
          <cell r="B152" t="str">
            <v>BRENNTAG AG</v>
          </cell>
          <cell r="C152" t="str">
            <v>DE000A1DAHH0</v>
          </cell>
        </row>
        <row r="153">
          <cell r="A153" t="str">
            <v>TB</v>
          </cell>
          <cell r="B153" t="str">
            <v>BRITISH AMER TO</v>
          </cell>
          <cell r="C153" t="str">
            <v>GB0002875804</v>
          </cell>
        </row>
        <row r="154">
          <cell r="A154" t="str">
            <v>BI</v>
          </cell>
          <cell r="B154" t="str">
            <v>BRUNEL INTERNAT</v>
          </cell>
          <cell r="C154" t="str">
            <v>NL0010776944</v>
          </cell>
        </row>
        <row r="155">
          <cell r="A155" t="str">
            <v>GBL</v>
          </cell>
          <cell r="B155" t="str">
            <v>BRUX LAMBERT</v>
          </cell>
          <cell r="C155" t="str">
            <v>BE0003797140</v>
          </cell>
        </row>
        <row r="156">
          <cell r="A156" t="str">
            <v>BT</v>
          </cell>
          <cell r="B156" t="str">
            <v>BT GROUP</v>
          </cell>
          <cell r="C156" t="str">
            <v>GB0030913577</v>
          </cell>
        </row>
        <row r="157">
          <cell r="A157" t="str">
            <v>BTDV</v>
          </cell>
          <cell r="B157" t="str">
            <v>BT GROUP DIV</v>
          </cell>
          <cell r="C157" t="str">
            <v>NA</v>
          </cell>
        </row>
        <row r="158">
          <cell r="A158" t="str">
            <v>BV</v>
          </cell>
          <cell r="B158" t="str">
            <v>BUREAU VERITAS</v>
          </cell>
          <cell r="C158" t="str">
            <v>FR0006174348</v>
          </cell>
        </row>
        <row r="159">
          <cell r="A159" t="str">
            <v>BWLP</v>
          </cell>
          <cell r="B159" t="str">
            <v>BW LPG</v>
          </cell>
          <cell r="C159" t="str">
            <v>BMG173841013</v>
          </cell>
        </row>
        <row r="160">
          <cell r="A160" t="str">
            <v>BWO</v>
          </cell>
          <cell r="B160" t="str">
            <v>BW OFFSHORE LTD</v>
          </cell>
          <cell r="C160" t="str">
            <v>BMG1738J1247</v>
          </cell>
        </row>
        <row r="161">
          <cell r="A161" t="str">
            <v>FCE</v>
          </cell>
          <cell r="B161" t="str">
            <v>CAC 40 INDEX</v>
          </cell>
          <cell r="C161" t="str">
            <v>FR0003500008</v>
          </cell>
        </row>
        <row r="162">
          <cell r="A162" t="str">
            <v>FCS</v>
          </cell>
          <cell r="B162" t="str">
            <v>CAC 40 Total Re</v>
          </cell>
          <cell r="C162" t="str">
            <v>FR0003500008</v>
          </cell>
        </row>
        <row r="163">
          <cell r="A163" t="str">
            <v>CY</v>
          </cell>
          <cell r="B163" t="str">
            <v>CAIRN ENERGY</v>
          </cell>
          <cell r="C163" t="str">
            <v>GB00BN0SMB92</v>
          </cell>
        </row>
        <row r="164">
          <cell r="A164" t="str">
            <v>CB</v>
          </cell>
          <cell r="B164" t="str">
            <v>CAIXABANK</v>
          </cell>
          <cell r="C164" t="str">
            <v>ES0140609019</v>
          </cell>
        </row>
        <row r="165">
          <cell r="A165" t="str">
            <v>CBDV</v>
          </cell>
          <cell r="B165" t="str">
            <v>CAIXABANK DIV</v>
          </cell>
          <cell r="C165" t="str">
            <v>NA</v>
          </cell>
        </row>
        <row r="166">
          <cell r="A166" t="str">
            <v>CAP</v>
          </cell>
          <cell r="B166" t="str">
            <v>CAP GEMINI</v>
          </cell>
          <cell r="C166" t="str">
            <v>FR0000125338</v>
          </cell>
        </row>
        <row r="167">
          <cell r="A167" t="str">
            <v>CAPDV</v>
          </cell>
          <cell r="B167" t="str">
            <v>CAP GEMINI DIV</v>
          </cell>
          <cell r="C167" t="str">
            <v>NA</v>
          </cell>
        </row>
        <row r="168">
          <cell r="A168" t="str">
            <v>CAR</v>
          </cell>
          <cell r="B168" t="str">
            <v>CARDIO3 BIOSCIE</v>
          </cell>
          <cell r="C168" t="str">
            <v>BE0974260896</v>
          </cell>
        </row>
        <row r="169">
          <cell r="A169" t="str">
            <v>QI</v>
          </cell>
          <cell r="B169" t="str">
            <v>CARLSBERG</v>
          </cell>
          <cell r="C169" t="str">
            <v>DK0010181759</v>
          </cell>
        </row>
        <row r="170">
          <cell r="A170" t="str">
            <v>CA</v>
          </cell>
          <cell r="B170" t="str">
            <v>CARREFOUR</v>
          </cell>
          <cell r="C170" t="str">
            <v>FR0000120172</v>
          </cell>
        </row>
        <row r="171">
          <cell r="A171" t="str">
            <v>CADV</v>
          </cell>
          <cell r="B171" t="str">
            <v>CARREFOUR DIV</v>
          </cell>
          <cell r="C171" t="str">
            <v>NA</v>
          </cell>
        </row>
        <row r="172">
          <cell r="A172" t="str">
            <v>CO</v>
          </cell>
          <cell r="B172" t="str">
            <v>CASINO G-P</v>
          </cell>
          <cell r="C172" t="str">
            <v>FR0000125585</v>
          </cell>
        </row>
        <row r="173">
          <cell r="A173" t="str">
            <v>CODV</v>
          </cell>
          <cell r="B173" t="str">
            <v>CASINO G-P DIV</v>
          </cell>
          <cell r="C173" t="str">
            <v>NA</v>
          </cell>
        </row>
        <row r="174">
          <cell r="A174" t="str">
            <v>ME</v>
          </cell>
          <cell r="B174" t="str">
            <v>CECONOMY</v>
          </cell>
          <cell r="C174" t="str">
            <v>DE0007257503</v>
          </cell>
        </row>
        <row r="175">
          <cell r="A175" t="str">
            <v>MEDV</v>
          </cell>
          <cell r="B175" t="str">
            <v>CECONOMY DIV</v>
          </cell>
          <cell r="C175" t="str">
            <v>NA</v>
          </cell>
        </row>
        <row r="176">
          <cell r="A176" t="str">
            <v>CL</v>
          </cell>
          <cell r="B176" t="str">
            <v>CELLECTIS</v>
          </cell>
          <cell r="C176" t="str">
            <v>FR0010425595</v>
          </cell>
        </row>
        <row r="177">
          <cell r="A177" t="str">
            <v>CC</v>
          </cell>
          <cell r="B177" t="str">
            <v>CENTRICA</v>
          </cell>
          <cell r="C177" t="str">
            <v>GB00B033F229</v>
          </cell>
        </row>
        <row r="178">
          <cell r="A178" t="str">
            <v>CCDV</v>
          </cell>
          <cell r="B178" t="str">
            <v>CENTRICA DIV</v>
          </cell>
          <cell r="C178" t="str">
            <v>NA</v>
          </cell>
        </row>
        <row r="179">
          <cell r="A179" t="str">
            <v>YFDV</v>
          </cell>
          <cell r="B179" t="str">
            <v>CHEVRON DIV</v>
          </cell>
          <cell r="C179" t="str">
            <v>NA</v>
          </cell>
        </row>
        <row r="180">
          <cell r="A180" t="str">
            <v>HL</v>
          </cell>
          <cell r="B180" t="str">
            <v>CHR HANSEN HOLD</v>
          </cell>
          <cell r="C180" t="str">
            <v>DK0060227585</v>
          </cell>
        </row>
        <row r="181">
          <cell r="A181" t="str">
            <v>FX</v>
          </cell>
          <cell r="B181" t="str">
            <v>CIE F RICHEMONT</v>
          </cell>
          <cell r="C181" t="str">
            <v>CH0210483332</v>
          </cell>
        </row>
        <row r="182">
          <cell r="A182" t="str">
            <v>YNDV</v>
          </cell>
          <cell r="B182" t="str">
            <v>CISCO SYS DIV</v>
          </cell>
          <cell r="C182" t="str">
            <v>NA</v>
          </cell>
        </row>
        <row r="183">
          <cell r="A183" t="str">
            <v>YODV</v>
          </cell>
          <cell r="B183" t="str">
            <v>CITIGROUP DIV</v>
          </cell>
          <cell r="C183" t="str">
            <v>NA</v>
          </cell>
        </row>
        <row r="184">
          <cell r="A184" t="str">
            <v>CK</v>
          </cell>
          <cell r="B184" t="str">
            <v>CLARIANT</v>
          </cell>
          <cell r="C184" t="str">
            <v>CH0012142631</v>
          </cell>
        </row>
        <row r="185">
          <cell r="A185" t="str">
            <v>VJDV</v>
          </cell>
          <cell r="B185" t="str">
            <v>CME GROUP DIV</v>
          </cell>
          <cell r="C185" t="str">
            <v>NA</v>
          </cell>
        </row>
        <row r="186">
          <cell r="A186" t="str">
            <v>CNDV</v>
          </cell>
          <cell r="B186" t="str">
            <v>CNP ASSUR DIV</v>
          </cell>
          <cell r="C186" t="str">
            <v>NA</v>
          </cell>
        </row>
        <row r="187">
          <cell r="A187" t="str">
            <v>CNP</v>
          </cell>
          <cell r="B187" t="str">
            <v>CNP ASSURANCE</v>
          </cell>
          <cell r="C187" t="str">
            <v>FR0000120222</v>
          </cell>
        </row>
        <row r="188">
          <cell r="A188" t="str">
            <v>CWDV</v>
          </cell>
          <cell r="B188" t="str">
            <v>COCA COLA DIV</v>
          </cell>
          <cell r="C188" t="str">
            <v>NA</v>
          </cell>
        </row>
        <row r="189">
          <cell r="A189" t="str">
            <v>YRDV</v>
          </cell>
          <cell r="B189" t="str">
            <v>COCA COLA DIV</v>
          </cell>
          <cell r="C189" t="str">
            <v>NA</v>
          </cell>
        </row>
        <row r="190">
          <cell r="A190" t="str">
            <v>CCE</v>
          </cell>
          <cell r="B190" t="str">
            <v>COCA COLA EUROP</v>
          </cell>
          <cell r="C190" t="str">
            <v>GB00BDCPN049</v>
          </cell>
        </row>
        <row r="191">
          <cell r="A191" t="str">
            <v>CE</v>
          </cell>
          <cell r="B191" t="str">
            <v>COFACE</v>
          </cell>
          <cell r="C191" t="str">
            <v>FR0010667147</v>
          </cell>
        </row>
        <row r="192">
          <cell r="A192" t="str">
            <v>CJ</v>
          </cell>
          <cell r="B192" t="str">
            <v>COLOPLAST</v>
          </cell>
          <cell r="C192" t="str">
            <v>DK0060448595</v>
          </cell>
        </row>
        <row r="193">
          <cell r="A193" t="str">
            <v>COLDV</v>
          </cell>
          <cell r="B193" t="str">
            <v>COLRUYT DIV</v>
          </cell>
          <cell r="C193" t="str">
            <v>NA</v>
          </cell>
        </row>
        <row r="194">
          <cell r="A194" t="str">
            <v>COL</v>
          </cell>
          <cell r="B194" t="str">
            <v>COLRUYT SA</v>
          </cell>
          <cell r="C194" t="str">
            <v>BE0974256852</v>
          </cell>
        </row>
        <row r="195">
          <cell r="A195" t="str">
            <v>CM</v>
          </cell>
          <cell r="B195" t="str">
            <v>COMMERZBANK AG</v>
          </cell>
          <cell r="C195" t="str">
            <v>DE000CBK1001</v>
          </cell>
        </row>
        <row r="196">
          <cell r="A196" t="str">
            <v>CQ</v>
          </cell>
          <cell r="B196" t="str">
            <v>COMPASS GROUP</v>
          </cell>
          <cell r="C196" t="str">
            <v>GB00BLNN3L44</v>
          </cell>
        </row>
        <row r="197">
          <cell r="A197" t="str">
            <v>CQDV</v>
          </cell>
          <cell r="B197" t="str">
            <v>COMPASS GRP DIV</v>
          </cell>
          <cell r="C197" t="str">
            <v>NA</v>
          </cell>
        </row>
        <row r="198">
          <cell r="A198" t="str">
            <v>YJDV</v>
          </cell>
          <cell r="B198" t="str">
            <v>CONCAST COR DIV</v>
          </cell>
          <cell r="C198" t="str">
            <v>NA</v>
          </cell>
        </row>
        <row r="199">
          <cell r="A199" t="str">
            <v>ON</v>
          </cell>
          <cell r="B199" t="str">
            <v>CONTINENTAL AG</v>
          </cell>
          <cell r="C199" t="str">
            <v>DE0005439004</v>
          </cell>
        </row>
        <row r="200">
          <cell r="A200" t="str">
            <v>ONDV</v>
          </cell>
          <cell r="B200" t="str">
            <v>CONTINENTAL DIV</v>
          </cell>
          <cell r="C200" t="str">
            <v>NA</v>
          </cell>
        </row>
        <row r="201">
          <cell r="A201" t="str">
            <v>VLDV</v>
          </cell>
          <cell r="B201" t="str">
            <v>COPHILLIPS DIV</v>
          </cell>
          <cell r="C201" t="str">
            <v>NA</v>
          </cell>
        </row>
        <row r="202">
          <cell r="A202" t="str">
            <v>CSM</v>
          </cell>
          <cell r="B202" t="str">
            <v>CORBION</v>
          </cell>
          <cell r="C202" t="str">
            <v>NL0010583399</v>
          </cell>
        </row>
        <row r="203">
          <cell r="A203" t="str">
            <v>CIO</v>
          </cell>
          <cell r="B203" t="str">
            <v>CORIO NV</v>
          </cell>
          <cell r="C203" t="str">
            <v>FR0000121964</v>
          </cell>
        </row>
        <row r="204">
          <cell r="A204" t="str">
            <v>EMA</v>
          </cell>
          <cell r="B204" t="str">
            <v>CORN</v>
          </cell>
          <cell r="C204" t="str">
            <v>NA</v>
          </cell>
        </row>
        <row r="205">
          <cell r="A205" t="str">
            <v>CZDV</v>
          </cell>
          <cell r="B205" t="str">
            <v>CRED SUISSE DIV</v>
          </cell>
          <cell r="C205" t="str">
            <v>NA</v>
          </cell>
        </row>
        <row r="206">
          <cell r="A206" t="str">
            <v>ACADV</v>
          </cell>
          <cell r="B206" t="str">
            <v>CREDIT AGRI DIV</v>
          </cell>
          <cell r="C206" t="str">
            <v>NA</v>
          </cell>
        </row>
        <row r="207">
          <cell r="A207" t="str">
            <v>ACA</v>
          </cell>
          <cell r="B207" t="str">
            <v>CREDIT AGRICOLE</v>
          </cell>
          <cell r="C207" t="str">
            <v>FR0000045072</v>
          </cell>
        </row>
        <row r="208">
          <cell r="A208" t="str">
            <v>CZ</v>
          </cell>
          <cell r="B208" t="str">
            <v>CREDIT SUISSE</v>
          </cell>
          <cell r="C208" t="str">
            <v>CH0012138530</v>
          </cell>
        </row>
        <row r="209">
          <cell r="A209" t="str">
            <v>CX</v>
          </cell>
          <cell r="B209" t="str">
            <v>CRH PLC</v>
          </cell>
          <cell r="C209" t="str">
            <v>IE0001827041</v>
          </cell>
        </row>
        <row r="210">
          <cell r="A210" t="str">
            <v>CXDV</v>
          </cell>
          <cell r="B210" t="str">
            <v>CRH PLC DIV</v>
          </cell>
          <cell r="C210" t="str">
            <v>NA</v>
          </cell>
        </row>
        <row r="211">
          <cell r="A211" t="str">
            <v>CTT</v>
          </cell>
          <cell r="B211" t="str">
            <v>CTT CORREIOS</v>
          </cell>
          <cell r="C211" t="str">
            <v>PTCTT0AM0001</v>
          </cell>
        </row>
        <row r="212">
          <cell r="A212" t="str">
            <v>DM</v>
          </cell>
          <cell r="B212" t="str">
            <v>DAIMLER AG</v>
          </cell>
          <cell r="C212" t="str">
            <v>DE0007100000</v>
          </cell>
        </row>
        <row r="213">
          <cell r="A213" t="str">
            <v>DMDV</v>
          </cell>
          <cell r="B213" t="str">
            <v>DAIMLER DIV</v>
          </cell>
          <cell r="C213" t="str">
            <v>NA</v>
          </cell>
        </row>
        <row r="214">
          <cell r="A214" t="str">
            <v>BN</v>
          </cell>
          <cell r="B214" t="str">
            <v>DANONE</v>
          </cell>
          <cell r="C214" t="str">
            <v>FR0000120644</v>
          </cell>
        </row>
        <row r="215">
          <cell r="A215" t="str">
            <v>BNDV</v>
          </cell>
          <cell r="B215" t="str">
            <v>DANONE DIV</v>
          </cell>
          <cell r="C215" t="str">
            <v>NA</v>
          </cell>
        </row>
        <row r="216">
          <cell r="A216" t="str">
            <v>DK</v>
          </cell>
          <cell r="B216" t="str">
            <v>DANSKE BANK</v>
          </cell>
          <cell r="C216" t="str">
            <v>DK0010274414</v>
          </cell>
        </row>
        <row r="217">
          <cell r="A217" t="str">
            <v>DSY</v>
          </cell>
          <cell r="B217" t="str">
            <v>DASSAULT SYSTEM</v>
          </cell>
          <cell r="C217" t="str">
            <v>FR0000130650</v>
          </cell>
        </row>
        <row r="218">
          <cell r="A218" t="str">
            <v>DC</v>
          </cell>
          <cell r="B218" t="str">
            <v>DAVIDE CAMPARI</v>
          </cell>
          <cell r="C218" t="str">
            <v>NL0015435975</v>
          </cell>
        </row>
        <row r="219">
          <cell r="A219" t="str">
            <v>DH</v>
          </cell>
          <cell r="B219" t="str">
            <v>DBV TECHNOLOGIE</v>
          </cell>
          <cell r="C219" t="str">
            <v>FR0010417345</v>
          </cell>
        </row>
        <row r="220">
          <cell r="A220" t="str">
            <v>BRDV</v>
          </cell>
          <cell r="B220" t="str">
            <v>DEUT BOERSE DIV</v>
          </cell>
          <cell r="C220" t="str">
            <v>NA</v>
          </cell>
        </row>
        <row r="221">
          <cell r="A221" t="str">
            <v>LUDV</v>
          </cell>
          <cell r="B221" t="str">
            <v>DEUT LUFTH DIV</v>
          </cell>
          <cell r="C221" t="str">
            <v>NA</v>
          </cell>
        </row>
        <row r="222">
          <cell r="A222" t="str">
            <v>TKDV</v>
          </cell>
          <cell r="B222" t="str">
            <v>DEUT TELEK DIV</v>
          </cell>
          <cell r="C222" t="str">
            <v>NA</v>
          </cell>
        </row>
        <row r="223">
          <cell r="A223" t="str">
            <v>DBDV</v>
          </cell>
          <cell r="B223" t="str">
            <v>DEUTSC BANK DIV</v>
          </cell>
          <cell r="C223" t="str">
            <v>NA</v>
          </cell>
        </row>
        <row r="224">
          <cell r="A224" t="str">
            <v>DPDV</v>
          </cell>
          <cell r="B224" t="str">
            <v>DEUTSC POST DIV</v>
          </cell>
          <cell r="C224" t="str">
            <v>NA</v>
          </cell>
        </row>
        <row r="225">
          <cell r="A225" t="str">
            <v>DB</v>
          </cell>
          <cell r="B225" t="str">
            <v>DEUTSCHE BANK</v>
          </cell>
          <cell r="C225" t="str">
            <v>DE0005140008</v>
          </cell>
        </row>
        <row r="226">
          <cell r="A226" t="str">
            <v>BR</v>
          </cell>
          <cell r="B226" t="str">
            <v>DEUTSCHE BOERSE</v>
          </cell>
          <cell r="C226" t="str">
            <v>DE000A2AA253</v>
          </cell>
        </row>
        <row r="227">
          <cell r="A227" t="str">
            <v>LU</v>
          </cell>
          <cell r="B227" t="str">
            <v>Deutsche Luftha</v>
          </cell>
          <cell r="C227" t="str">
            <v>DE0008232125</v>
          </cell>
        </row>
        <row r="228">
          <cell r="A228" t="str">
            <v>DP</v>
          </cell>
          <cell r="B228" t="str">
            <v>Deutsche Post</v>
          </cell>
          <cell r="C228" t="str">
            <v>DE0005552004</v>
          </cell>
        </row>
        <row r="229">
          <cell r="A229" t="str">
            <v>TK</v>
          </cell>
          <cell r="B229" t="str">
            <v>DEUTSCHE TEL AG</v>
          </cell>
          <cell r="C229" t="str">
            <v>DE0005557508</v>
          </cell>
        </row>
        <row r="230">
          <cell r="A230" t="str">
            <v>DI</v>
          </cell>
          <cell r="B230" t="str">
            <v>DIA</v>
          </cell>
          <cell r="C230" t="str">
            <v>ES0126775032</v>
          </cell>
        </row>
        <row r="231">
          <cell r="A231" t="str">
            <v>DIDV</v>
          </cell>
          <cell r="B231" t="str">
            <v>DIA DIV</v>
          </cell>
          <cell r="C231" t="str">
            <v>NA</v>
          </cell>
        </row>
        <row r="232">
          <cell r="A232" t="str">
            <v>DO</v>
          </cell>
          <cell r="B232" t="str">
            <v>DIAGEO</v>
          </cell>
          <cell r="C232" t="str">
            <v>GB0002374006</v>
          </cell>
        </row>
        <row r="233">
          <cell r="A233" t="str">
            <v>DODV</v>
          </cell>
          <cell r="B233" t="str">
            <v>DIAGEO DIV</v>
          </cell>
          <cell r="C233" t="str">
            <v>NA</v>
          </cell>
        </row>
        <row r="234">
          <cell r="A234" t="str">
            <v>IEDV</v>
          </cell>
          <cell r="B234" t="str">
            <v>D'IETEREN DIV</v>
          </cell>
          <cell r="C234" t="str">
            <v>NA</v>
          </cell>
        </row>
        <row r="235">
          <cell r="A235" t="str">
            <v>IE</v>
          </cell>
          <cell r="B235" t="str">
            <v>D'Ieteren SA/NV</v>
          </cell>
          <cell r="C235" t="str">
            <v>BE0974259880</v>
          </cell>
        </row>
        <row r="236">
          <cell r="A236" t="str">
            <v>AXF</v>
          </cell>
          <cell r="B236" t="str">
            <v>DIVIDEND AEX</v>
          </cell>
          <cell r="C236" t="str">
            <v>NL0000000107</v>
          </cell>
        </row>
        <row r="237">
          <cell r="A237" t="str">
            <v>XFC</v>
          </cell>
          <cell r="B237" t="str">
            <v>DIVIDEND CAC40</v>
          </cell>
          <cell r="C237" t="str">
            <v>FR0003500008</v>
          </cell>
        </row>
        <row r="238">
          <cell r="A238" t="str">
            <v>DNB</v>
          </cell>
          <cell r="B238" t="str">
            <v>DNB</v>
          </cell>
          <cell r="C238" t="str">
            <v>NO0010031479</v>
          </cell>
        </row>
        <row r="239">
          <cell r="A239" t="str">
            <v>DNO</v>
          </cell>
          <cell r="B239" t="str">
            <v>DNO</v>
          </cell>
          <cell r="C239" t="str">
            <v>NO0003921009</v>
          </cell>
        </row>
        <row r="240">
          <cell r="A240" t="str">
            <v>DA</v>
          </cell>
          <cell r="B240" t="str">
            <v>DRAX GROUP</v>
          </cell>
          <cell r="C240" t="str">
            <v>GB00B1VNSX38</v>
          </cell>
        </row>
        <row r="241">
          <cell r="A241" t="str">
            <v>DSMDV</v>
          </cell>
          <cell r="B241" t="str">
            <v>DSM KON DIV</v>
          </cell>
          <cell r="C241" t="str">
            <v>NA</v>
          </cell>
        </row>
        <row r="242">
          <cell r="A242" t="str">
            <v>DV</v>
          </cell>
          <cell r="B242" t="str">
            <v>DSV</v>
          </cell>
          <cell r="C242" t="str">
            <v>DK0060079531</v>
          </cell>
        </row>
        <row r="243">
          <cell r="A243" t="str">
            <v>VHDV</v>
          </cell>
          <cell r="B243" t="str">
            <v>DUKE ENERGY DIV</v>
          </cell>
          <cell r="C243" t="str">
            <v>NA</v>
          </cell>
        </row>
        <row r="244">
          <cell r="A244" t="str">
            <v>EON</v>
          </cell>
          <cell r="B244" t="str">
            <v>E ON SE</v>
          </cell>
          <cell r="C244" t="str">
            <v>DE000ENAG999</v>
          </cell>
        </row>
        <row r="245">
          <cell r="A245" t="str">
            <v>EODV</v>
          </cell>
          <cell r="B245" t="str">
            <v>E. ON DIV</v>
          </cell>
          <cell r="C245" t="str">
            <v>NA</v>
          </cell>
        </row>
        <row r="246">
          <cell r="A246" t="str">
            <v>EB</v>
          </cell>
          <cell r="B246" t="str">
            <v>EBRO FOODS</v>
          </cell>
          <cell r="C246" t="str">
            <v>ES0112501012</v>
          </cell>
        </row>
        <row r="247">
          <cell r="A247" t="str">
            <v>ED</v>
          </cell>
          <cell r="B247" t="str">
            <v>EDENRED</v>
          </cell>
          <cell r="C247" t="str">
            <v>FR0010908533</v>
          </cell>
        </row>
        <row r="248">
          <cell r="A248" t="str">
            <v>EDF</v>
          </cell>
          <cell r="B248" t="str">
            <v>EDF</v>
          </cell>
          <cell r="C248" t="str">
            <v>FR0010242511</v>
          </cell>
        </row>
        <row r="249">
          <cell r="A249" t="str">
            <v>EDFDV</v>
          </cell>
          <cell r="B249" t="str">
            <v>EDF DIV</v>
          </cell>
          <cell r="C249" t="str">
            <v>NA</v>
          </cell>
        </row>
        <row r="250">
          <cell r="A250" t="str">
            <v>FG</v>
          </cell>
          <cell r="B250" t="str">
            <v>EIFFAGE</v>
          </cell>
          <cell r="C250" t="str">
            <v>FR0000130452</v>
          </cell>
        </row>
        <row r="251">
          <cell r="A251" t="str">
            <v>ET</v>
          </cell>
          <cell r="B251" t="str">
            <v>ELECTROLUX B</v>
          </cell>
          <cell r="C251" t="str">
            <v>SE0000103814</v>
          </cell>
        </row>
        <row r="252">
          <cell r="A252" t="str">
            <v>ETDV</v>
          </cell>
          <cell r="B252" t="str">
            <v>ELECTROLUX DIV</v>
          </cell>
          <cell r="C252" t="str">
            <v>NA</v>
          </cell>
        </row>
        <row r="253">
          <cell r="A253" t="str">
            <v>KT</v>
          </cell>
          <cell r="B253" t="str">
            <v>ELEKTA B</v>
          </cell>
          <cell r="C253" t="str">
            <v>SE0000163628</v>
          </cell>
        </row>
        <row r="254">
          <cell r="A254" t="str">
            <v>ELI</v>
          </cell>
          <cell r="B254" t="str">
            <v>ELIA SSYSTEM OP</v>
          </cell>
          <cell r="C254" t="str">
            <v>BE0003822393</v>
          </cell>
        </row>
        <row r="255">
          <cell r="A255" t="str">
            <v>ELIDV</v>
          </cell>
          <cell r="B255" t="str">
            <v>ELIA SYSTEM DIV</v>
          </cell>
          <cell r="C255" t="str">
            <v>NA</v>
          </cell>
        </row>
        <row r="256">
          <cell r="A256" t="str">
            <v>EH</v>
          </cell>
          <cell r="B256" t="str">
            <v>ELIOR</v>
          </cell>
          <cell r="C256" t="str">
            <v>FR0011950732</v>
          </cell>
        </row>
        <row r="257">
          <cell r="A257" t="str">
            <v>EHDV</v>
          </cell>
          <cell r="B257" t="str">
            <v>ELIOR DIV</v>
          </cell>
          <cell r="C257" t="str">
            <v>NA</v>
          </cell>
        </row>
        <row r="258">
          <cell r="A258" t="str">
            <v>EW</v>
          </cell>
          <cell r="B258" t="str">
            <v>ELIS</v>
          </cell>
          <cell r="C258" t="str">
            <v>FR0012435121</v>
          </cell>
        </row>
        <row r="259">
          <cell r="A259" t="str">
            <v>EIDV</v>
          </cell>
          <cell r="B259" t="str">
            <v>ELISA DIV</v>
          </cell>
          <cell r="C259" t="str">
            <v>NA</v>
          </cell>
        </row>
        <row r="260">
          <cell r="A260" t="str">
            <v>EI</v>
          </cell>
          <cell r="B260" t="str">
            <v>ELISA OYJ</v>
          </cell>
          <cell r="C260" t="str">
            <v>FI0009007884</v>
          </cell>
        </row>
        <row r="261">
          <cell r="A261" t="str">
            <v>EG</v>
          </cell>
          <cell r="B261" t="str">
            <v>ENAGAS</v>
          </cell>
          <cell r="C261" t="str">
            <v>ES0130960018</v>
          </cell>
        </row>
        <row r="262">
          <cell r="A262" t="str">
            <v>EGDV</v>
          </cell>
          <cell r="B262" t="str">
            <v>ENAGAS DIV</v>
          </cell>
          <cell r="C262" t="str">
            <v>NA</v>
          </cell>
        </row>
        <row r="263">
          <cell r="A263" t="str">
            <v>EE</v>
          </cell>
          <cell r="B263" t="str">
            <v>ENDESA</v>
          </cell>
          <cell r="C263" t="str">
            <v>ES0130670112</v>
          </cell>
        </row>
        <row r="264">
          <cell r="A264" t="str">
            <v>EEDV</v>
          </cell>
          <cell r="B264" t="str">
            <v>ENDESA DIV</v>
          </cell>
          <cell r="C264" t="str">
            <v>NA</v>
          </cell>
        </row>
        <row r="265">
          <cell r="A265" t="str">
            <v>QC</v>
          </cell>
          <cell r="B265" t="str">
            <v>ENEL SPA</v>
          </cell>
          <cell r="C265" t="str">
            <v>IT0003128367</v>
          </cell>
        </row>
        <row r="266">
          <cell r="A266" t="str">
            <v>QCDV</v>
          </cell>
          <cell r="B266" t="str">
            <v>ENEL SPA DIV</v>
          </cell>
          <cell r="C266" t="str">
            <v>NA</v>
          </cell>
        </row>
        <row r="267">
          <cell r="A267" t="str">
            <v>ESG</v>
          </cell>
          <cell r="B267" t="str">
            <v>ENEXT EURO ESG</v>
          </cell>
          <cell r="C267" t="str">
            <v>FR0013468832</v>
          </cell>
        </row>
        <row r="268">
          <cell r="A268" t="str">
            <v>GAZ</v>
          </cell>
          <cell r="B268" t="str">
            <v>ENGIE</v>
          </cell>
          <cell r="C268" t="str">
            <v>FR0010208488</v>
          </cell>
        </row>
        <row r="269">
          <cell r="A269" t="str">
            <v>GAZDV</v>
          </cell>
          <cell r="B269" t="str">
            <v>ENGIE DIV</v>
          </cell>
          <cell r="C269" t="str">
            <v>NA</v>
          </cell>
        </row>
        <row r="270">
          <cell r="A270" t="str">
            <v>QD</v>
          </cell>
          <cell r="B270" t="str">
            <v>ENI SPA</v>
          </cell>
          <cell r="C270" t="str">
            <v>IT0003132476</v>
          </cell>
        </row>
        <row r="271">
          <cell r="A271" t="str">
            <v>QDDV</v>
          </cell>
          <cell r="B271" t="str">
            <v>ENI SPA DIV</v>
          </cell>
          <cell r="C271" t="str">
            <v>NA</v>
          </cell>
        </row>
        <row r="272">
          <cell r="A272" t="str">
            <v>ENTR</v>
          </cell>
          <cell r="B272" t="str">
            <v>ENTRA</v>
          </cell>
          <cell r="C272" t="str">
            <v>NO0010716418</v>
          </cell>
        </row>
        <row r="273">
          <cell r="A273" t="str">
            <v>EPE</v>
          </cell>
          <cell r="B273" t="str">
            <v>EPRA EURO ZONE</v>
          </cell>
          <cell r="C273" t="str">
            <v>NA</v>
          </cell>
        </row>
        <row r="274">
          <cell r="A274" t="str">
            <v>EPR</v>
          </cell>
          <cell r="B274" t="str">
            <v>EPRA EUROPE</v>
          </cell>
          <cell r="C274" t="str">
            <v>NA</v>
          </cell>
        </row>
        <row r="275">
          <cell r="A275" t="str">
            <v>EQN</v>
          </cell>
          <cell r="B275" t="str">
            <v>EQUINOR</v>
          </cell>
          <cell r="C275" t="str">
            <v>NO0010096985</v>
          </cell>
        </row>
        <row r="276">
          <cell r="A276" t="str">
            <v>OIDV</v>
          </cell>
          <cell r="B276" t="str">
            <v>EQUINOR DIV</v>
          </cell>
          <cell r="C276" t="str">
            <v>NA</v>
          </cell>
        </row>
        <row r="277">
          <cell r="A277" t="str">
            <v>ER</v>
          </cell>
          <cell r="B277" t="str">
            <v>ERICSSON B</v>
          </cell>
          <cell r="C277" t="str">
            <v>SE0000108656</v>
          </cell>
        </row>
        <row r="278">
          <cell r="A278" t="str">
            <v>ERDV</v>
          </cell>
          <cell r="B278" t="str">
            <v>ERICSSON DIV</v>
          </cell>
          <cell r="C278" t="str">
            <v>NA</v>
          </cell>
        </row>
        <row r="279">
          <cell r="A279" t="str">
            <v>EK</v>
          </cell>
          <cell r="B279" t="str">
            <v>ERSTE GRP BANK</v>
          </cell>
          <cell r="C279" t="str">
            <v>AT0000652011</v>
          </cell>
        </row>
        <row r="280">
          <cell r="A280" t="str">
            <v>EFDV</v>
          </cell>
          <cell r="B280" t="str">
            <v>ESSILOR DIV</v>
          </cell>
          <cell r="C280" t="str">
            <v>NA</v>
          </cell>
        </row>
        <row r="281">
          <cell r="A281" t="str">
            <v>EF</v>
          </cell>
          <cell r="B281" t="str">
            <v>ESSILOR INTERNA</v>
          </cell>
          <cell r="C281" t="str">
            <v>FR0000121667</v>
          </cell>
        </row>
        <row r="282">
          <cell r="A282" t="str">
            <v>RF</v>
          </cell>
          <cell r="B282" t="str">
            <v>EURAZEO</v>
          </cell>
          <cell r="C282" t="str">
            <v>FR0000121121</v>
          </cell>
        </row>
        <row r="283">
          <cell r="A283" t="str">
            <v>ECM</v>
          </cell>
          <cell r="B283" t="str">
            <v>EUROCOMMERCIAL</v>
          </cell>
          <cell r="C283" t="str">
            <v>NL0000288876</v>
          </cell>
        </row>
        <row r="284">
          <cell r="A284" t="str">
            <v>EUN</v>
          </cell>
          <cell r="B284" t="str">
            <v>EURONAV NV</v>
          </cell>
          <cell r="C284" t="str">
            <v>BE0003816338</v>
          </cell>
        </row>
        <row r="285">
          <cell r="A285" t="str">
            <v>NYE</v>
          </cell>
          <cell r="B285" t="str">
            <v>EURONEXT</v>
          </cell>
          <cell r="C285" t="str">
            <v>NL0006294274</v>
          </cell>
        </row>
        <row r="286">
          <cell r="A286" t="str">
            <v>EM</v>
          </cell>
          <cell r="B286" t="str">
            <v>EUROPCAR</v>
          </cell>
          <cell r="C286" t="str">
            <v>FR0012789949</v>
          </cell>
        </row>
        <row r="287">
          <cell r="A287" t="str">
            <v>EMDV</v>
          </cell>
          <cell r="B287" t="str">
            <v>EUROPCAR DIV</v>
          </cell>
          <cell r="C287" t="str">
            <v>NA</v>
          </cell>
        </row>
        <row r="288">
          <cell r="A288" t="str">
            <v>EU</v>
          </cell>
          <cell r="B288" t="str">
            <v>EUROPRIS</v>
          </cell>
          <cell r="C288" t="str">
            <v>NO0010735343</v>
          </cell>
        </row>
        <row r="289">
          <cell r="A289" t="str">
            <v>ETL</v>
          </cell>
          <cell r="B289" t="str">
            <v>EUTELSAT COMMUN</v>
          </cell>
          <cell r="C289" t="str">
            <v>FR0010221234</v>
          </cell>
        </row>
        <row r="290">
          <cell r="A290" t="str">
            <v>ETLDV</v>
          </cell>
          <cell r="B290" t="str">
            <v>EUTELSAT DIV</v>
          </cell>
          <cell r="C290" t="str">
            <v>NA</v>
          </cell>
        </row>
        <row r="291">
          <cell r="A291" t="str">
            <v>EVS</v>
          </cell>
          <cell r="B291" t="str">
            <v>EVS BROADCAST</v>
          </cell>
          <cell r="C291" t="str">
            <v>BE0003820371</v>
          </cell>
        </row>
        <row r="292">
          <cell r="A292" t="str">
            <v>EP</v>
          </cell>
          <cell r="B292" t="str">
            <v>EXPERIAN</v>
          </cell>
          <cell r="C292" t="str">
            <v>GB00B19NLV48</v>
          </cell>
        </row>
        <row r="293">
          <cell r="A293" t="str">
            <v>EPDV</v>
          </cell>
          <cell r="B293" t="str">
            <v>EXPERIAN DIV</v>
          </cell>
          <cell r="C293" t="str">
            <v>NA</v>
          </cell>
        </row>
        <row r="294">
          <cell r="A294" t="str">
            <v>VRDV</v>
          </cell>
          <cell r="B294" t="str">
            <v>EXXON MOBIL DIV</v>
          </cell>
          <cell r="C294" t="str">
            <v>NA</v>
          </cell>
        </row>
        <row r="295">
          <cell r="A295" t="str">
            <v>RCU</v>
          </cell>
          <cell r="B295" t="str">
            <v>FAGRON</v>
          </cell>
          <cell r="C295" t="str">
            <v>BE0003874915</v>
          </cell>
        </row>
        <row r="296">
          <cell r="A296" t="str">
            <v>EO</v>
          </cell>
          <cell r="B296" t="str">
            <v>FAURECIA</v>
          </cell>
          <cell r="C296" t="str">
            <v>FR0000121147</v>
          </cell>
        </row>
        <row r="297">
          <cell r="A297" t="str">
            <v>JX</v>
          </cell>
          <cell r="B297" t="str">
            <v>FDJ</v>
          </cell>
          <cell r="C297" t="str">
            <v>FR0013451333</v>
          </cell>
        </row>
        <row r="298">
          <cell r="A298" t="str">
            <v>FEDV</v>
          </cell>
          <cell r="B298" t="str">
            <v>FERRARI DIV</v>
          </cell>
          <cell r="C298" t="str">
            <v>NA</v>
          </cell>
        </row>
        <row r="299">
          <cell r="A299" t="str">
            <v>FV</v>
          </cell>
          <cell r="B299" t="str">
            <v>FERROVIAL</v>
          </cell>
          <cell r="C299" t="str">
            <v>ES0118900010</v>
          </cell>
        </row>
        <row r="300">
          <cell r="A300" t="str">
            <v>FVDV</v>
          </cell>
          <cell r="B300" t="str">
            <v>FERROVIAL DIV</v>
          </cell>
          <cell r="C300" t="str">
            <v>NA</v>
          </cell>
        </row>
        <row r="301">
          <cell r="A301" t="str">
            <v>FKDV</v>
          </cell>
          <cell r="B301" t="str">
            <v>FIAT CHRYS. DIV</v>
          </cell>
          <cell r="C301" t="str">
            <v>NA</v>
          </cell>
        </row>
        <row r="302">
          <cell r="A302" t="str">
            <v>FXDV</v>
          </cell>
          <cell r="B302" t="str">
            <v>FIN RICHEM DIV</v>
          </cell>
          <cell r="C302" t="str">
            <v>NA</v>
          </cell>
        </row>
        <row r="303">
          <cell r="A303" t="str">
            <v>FC</v>
          </cell>
          <cell r="B303" t="str">
            <v>FINMECCANICA SP</v>
          </cell>
          <cell r="C303" t="str">
            <v>IT0003856405</v>
          </cell>
        </row>
        <row r="304">
          <cell r="A304" t="str">
            <v>FI</v>
          </cell>
          <cell r="B304" t="str">
            <v>FIRSTGROUP</v>
          </cell>
          <cell r="C304" t="str">
            <v>GB0003452173</v>
          </cell>
        </row>
        <row r="305">
          <cell r="A305" t="str">
            <v>FRKF</v>
          </cell>
          <cell r="B305" t="str">
            <v>FJORDKRAFT HOLD</v>
          </cell>
          <cell r="C305" t="str">
            <v>NO0010815673</v>
          </cell>
        </row>
        <row r="306">
          <cell r="A306" t="str">
            <v>FLW</v>
          </cell>
          <cell r="B306" t="str">
            <v>FLOW TRADERS</v>
          </cell>
          <cell r="C306" t="str">
            <v>NL0011279492</v>
          </cell>
        </row>
        <row r="307">
          <cell r="A307" t="str">
            <v>FL</v>
          </cell>
          <cell r="B307" t="str">
            <v>FLSMIDTH</v>
          </cell>
          <cell r="C307" t="str">
            <v>DK0010234467</v>
          </cell>
        </row>
        <row r="308">
          <cell r="A308" t="str">
            <v>FZ</v>
          </cell>
          <cell r="B308" t="str">
            <v>FLUGHAFEN ZUR.</v>
          </cell>
          <cell r="C308" t="str">
            <v>CH0010567961</v>
          </cell>
        </row>
        <row r="309">
          <cell r="A309" t="str">
            <v>FD</v>
          </cell>
          <cell r="B309" t="str">
            <v>FONCIERE REGION</v>
          </cell>
          <cell r="C309" t="str">
            <v>FR0000064578</v>
          </cell>
        </row>
        <row r="310">
          <cell r="A310" t="str">
            <v>VCDV</v>
          </cell>
          <cell r="B310" t="str">
            <v>FORD MOTOR DIV</v>
          </cell>
          <cell r="C310" t="str">
            <v>NA</v>
          </cell>
        </row>
        <row r="311">
          <cell r="A311" t="str">
            <v>AQ</v>
          </cell>
          <cell r="B311" t="str">
            <v>FORTUM OYJ</v>
          </cell>
          <cell r="C311" t="str">
            <v>FI0009007132</v>
          </cell>
        </row>
        <row r="312">
          <cell r="A312" t="str">
            <v>AQDV</v>
          </cell>
          <cell r="B312" t="str">
            <v>FORTUM OYJ DIV</v>
          </cell>
          <cell r="C312" t="str">
            <v>NA</v>
          </cell>
        </row>
        <row r="313">
          <cell r="A313" t="str">
            <v>FRA</v>
          </cell>
          <cell r="B313" t="str">
            <v>Fraport AG</v>
          </cell>
          <cell r="C313" t="str">
            <v>DE0005773303</v>
          </cell>
        </row>
        <row r="314">
          <cell r="A314" t="str">
            <v>FSDV</v>
          </cell>
          <cell r="B314" t="str">
            <v>FRESENIUS DIV</v>
          </cell>
          <cell r="C314" t="str">
            <v>NA</v>
          </cell>
        </row>
        <row r="315">
          <cell r="A315" t="str">
            <v>FM</v>
          </cell>
          <cell r="B315" t="str">
            <v>FRESENIUS MED</v>
          </cell>
          <cell r="C315" t="str">
            <v>DE0005785802</v>
          </cell>
        </row>
        <row r="316">
          <cell r="A316" t="str">
            <v>FS</v>
          </cell>
          <cell r="B316" t="str">
            <v>FRESENIUS S&amp;C</v>
          </cell>
          <cell r="C316" t="str">
            <v>DE0005785604</v>
          </cell>
        </row>
        <row r="317">
          <cell r="A317" t="str">
            <v>FN</v>
          </cell>
          <cell r="B317" t="str">
            <v>FRESNILLO</v>
          </cell>
          <cell r="C317" t="str">
            <v>GB00B2QPKJ12</v>
          </cell>
        </row>
        <row r="318">
          <cell r="A318" t="str">
            <v>FRO</v>
          </cell>
          <cell r="B318" t="str">
            <v>FRONTLINE</v>
          </cell>
          <cell r="C318" t="str">
            <v>BMG3682E1921</v>
          </cell>
        </row>
        <row r="319">
          <cell r="A319" t="str">
            <v>FEO</v>
          </cell>
          <cell r="B319" t="str">
            <v>FTSE 100</v>
          </cell>
          <cell r="C319" t="str">
            <v>GB0001383545</v>
          </cell>
        </row>
        <row r="320">
          <cell r="A320" t="str">
            <v>FEF</v>
          </cell>
          <cell r="B320" t="str">
            <v>FTSE80</v>
          </cell>
          <cell r="C320" t="str">
            <v>NL0000255438</v>
          </cell>
        </row>
        <row r="321">
          <cell r="A321" t="str">
            <v>PL</v>
          </cell>
          <cell r="B321" t="str">
            <v>Fuchs Petrolub</v>
          </cell>
          <cell r="C321" t="str">
            <v>DE0005790430</v>
          </cell>
        </row>
        <row r="322">
          <cell r="A322" t="str">
            <v>FUR</v>
          </cell>
          <cell r="B322" t="str">
            <v>FUGRO</v>
          </cell>
          <cell r="C322" t="str">
            <v>NL00150004A7</v>
          </cell>
        </row>
        <row r="323">
          <cell r="A323" t="str">
            <v>FURDV</v>
          </cell>
          <cell r="B323" t="str">
            <v>FUGRO DIV</v>
          </cell>
          <cell r="C323" t="str">
            <v>NA</v>
          </cell>
        </row>
        <row r="324">
          <cell r="A324" t="str">
            <v>GODV</v>
          </cell>
          <cell r="B324" t="str">
            <v>G.S.K. PLC DIV</v>
          </cell>
          <cell r="C324" t="str">
            <v>NA</v>
          </cell>
        </row>
        <row r="325">
          <cell r="A325" t="str">
            <v>GF</v>
          </cell>
          <cell r="B325" t="str">
            <v>G4S</v>
          </cell>
          <cell r="C325" t="str">
            <v>GB00B01FLG62</v>
          </cell>
        </row>
        <row r="326">
          <cell r="A326" t="str">
            <v>GLS</v>
          </cell>
          <cell r="B326" t="str">
            <v>GALAPAGOS</v>
          </cell>
          <cell r="C326" t="str">
            <v>BE0003818359</v>
          </cell>
        </row>
        <row r="327">
          <cell r="A327" t="str">
            <v>GALDV</v>
          </cell>
          <cell r="B327" t="str">
            <v>GALP ENERGI DIV</v>
          </cell>
          <cell r="C327" t="str">
            <v>NA</v>
          </cell>
        </row>
        <row r="328">
          <cell r="A328" t="str">
            <v>GAL</v>
          </cell>
          <cell r="B328" t="str">
            <v>GALP ENERGIA</v>
          </cell>
          <cell r="C328" t="str">
            <v>PTGAL0AM0009</v>
          </cell>
        </row>
        <row r="329">
          <cell r="A329" t="str">
            <v>GN</v>
          </cell>
          <cell r="B329" t="str">
            <v>GAS NATURAL</v>
          </cell>
          <cell r="C329" t="str">
            <v>ES0116870314</v>
          </cell>
        </row>
        <row r="330">
          <cell r="A330" t="str">
            <v>GNDV</v>
          </cell>
          <cell r="B330" t="str">
            <v>GAS NATURAL DIV</v>
          </cell>
          <cell r="C330" t="str">
            <v>NA</v>
          </cell>
        </row>
        <row r="331">
          <cell r="A331" t="str">
            <v>GBLDV</v>
          </cell>
          <cell r="B331" t="str">
            <v>GBL DIV</v>
          </cell>
          <cell r="C331" t="str">
            <v>NA</v>
          </cell>
        </row>
        <row r="332">
          <cell r="A332" t="str">
            <v>VXDV</v>
          </cell>
          <cell r="B332" t="str">
            <v>GE ELECTRIC DIV</v>
          </cell>
          <cell r="C332" t="str">
            <v>NA</v>
          </cell>
        </row>
        <row r="333">
          <cell r="A333" t="str">
            <v>GR</v>
          </cell>
          <cell r="B333" t="str">
            <v>GEA Group</v>
          </cell>
          <cell r="C333" t="str">
            <v>DE0006602006</v>
          </cell>
        </row>
        <row r="334">
          <cell r="A334" t="str">
            <v>GQDV</v>
          </cell>
          <cell r="B334" t="str">
            <v>GEBERIT DIV</v>
          </cell>
          <cell r="C334" t="str">
            <v>NA</v>
          </cell>
        </row>
        <row r="335">
          <cell r="A335" t="str">
            <v>VBDV</v>
          </cell>
          <cell r="B335" t="str">
            <v>GEN MOTORS DIV</v>
          </cell>
          <cell r="C335" t="str">
            <v>NA</v>
          </cell>
        </row>
        <row r="336">
          <cell r="A336" t="str">
            <v>GY</v>
          </cell>
          <cell r="B336" t="str">
            <v>GENFIT</v>
          </cell>
          <cell r="C336" t="str">
            <v>FR0004163111</v>
          </cell>
        </row>
        <row r="337">
          <cell r="A337" t="str">
            <v>GH</v>
          </cell>
          <cell r="B337" t="str">
            <v>Gerresheimer AG</v>
          </cell>
          <cell r="C337" t="str">
            <v>DE000A0LD6E6</v>
          </cell>
        </row>
        <row r="338">
          <cell r="A338" t="str">
            <v>GT</v>
          </cell>
          <cell r="B338" t="str">
            <v>GETINGE B</v>
          </cell>
          <cell r="C338" t="str">
            <v>SE0000202624</v>
          </cell>
        </row>
        <row r="339">
          <cell r="A339" t="str">
            <v>GV</v>
          </cell>
          <cell r="B339" t="str">
            <v>GIVAUDAN</v>
          </cell>
          <cell r="C339" t="str">
            <v>CH0010645932</v>
          </cell>
        </row>
        <row r="340">
          <cell r="A340" t="str">
            <v>GVDV</v>
          </cell>
          <cell r="B340" t="str">
            <v>GIVAUDAN DIV</v>
          </cell>
          <cell r="C340" t="str">
            <v>NA</v>
          </cell>
        </row>
        <row r="341">
          <cell r="A341" t="str">
            <v>GJF</v>
          </cell>
          <cell r="B341" t="str">
            <v>GJENSIDIGE FORS</v>
          </cell>
          <cell r="C341" t="str">
            <v>NO0010582521</v>
          </cell>
        </row>
        <row r="342">
          <cell r="A342" t="str">
            <v>GO</v>
          </cell>
          <cell r="B342" t="str">
            <v>GLAXOSMITHKLINE</v>
          </cell>
          <cell r="C342" t="str">
            <v>GB0009252882</v>
          </cell>
        </row>
        <row r="343">
          <cell r="A343" t="str">
            <v>GX</v>
          </cell>
          <cell r="B343" t="str">
            <v>GLENCORE</v>
          </cell>
          <cell r="C343" t="str">
            <v>JE00B4T3BW64</v>
          </cell>
        </row>
        <row r="344">
          <cell r="A344" t="str">
            <v>GXDV</v>
          </cell>
          <cell r="B344" t="str">
            <v>GLENCORE DIV</v>
          </cell>
          <cell r="C344" t="str">
            <v>NA</v>
          </cell>
        </row>
        <row r="345">
          <cell r="A345" t="str">
            <v>GD</v>
          </cell>
          <cell r="B345" t="str">
            <v>GN STORE NORD</v>
          </cell>
          <cell r="C345" t="str">
            <v>DK0010272632</v>
          </cell>
        </row>
        <row r="346">
          <cell r="A346" t="str">
            <v>GOGL</v>
          </cell>
          <cell r="B346" t="str">
            <v>GOLDEN OCEAN GP</v>
          </cell>
          <cell r="C346" t="str">
            <v>BMG396372051</v>
          </cell>
        </row>
        <row r="347">
          <cell r="A347" t="str">
            <v>GVN</v>
          </cell>
          <cell r="B347" t="str">
            <v>GRANDVISION</v>
          </cell>
          <cell r="C347" t="str">
            <v>NL0010937066</v>
          </cell>
        </row>
        <row r="348">
          <cell r="A348" t="str">
            <v>GSF</v>
          </cell>
          <cell r="B348" t="str">
            <v>GRIEG SEAFOOD</v>
          </cell>
          <cell r="C348" t="str">
            <v>NO0010365521</v>
          </cell>
        </row>
        <row r="349">
          <cell r="A349" t="str">
            <v>GE</v>
          </cell>
          <cell r="B349" t="str">
            <v>GRP EUROTUNNEL</v>
          </cell>
          <cell r="C349" t="str">
            <v>FR0010533075</v>
          </cell>
        </row>
        <row r="350">
          <cell r="A350" t="str">
            <v>GC</v>
          </cell>
          <cell r="B350" t="str">
            <v>GTT</v>
          </cell>
          <cell r="C350" t="str">
            <v>FR0011726835</v>
          </cell>
        </row>
        <row r="351">
          <cell r="A351" t="str">
            <v>HMDV</v>
          </cell>
          <cell r="B351" t="str">
            <v>H &amp; M DIV</v>
          </cell>
          <cell r="C351" t="str">
            <v>NA</v>
          </cell>
        </row>
        <row r="352">
          <cell r="A352" t="str">
            <v>HR</v>
          </cell>
          <cell r="B352" t="str">
            <v>HANNOVER RUECK</v>
          </cell>
          <cell r="C352" t="str">
            <v>DE0008402215</v>
          </cell>
        </row>
        <row r="353">
          <cell r="A353" t="str">
            <v>HAV</v>
          </cell>
          <cell r="B353" t="str">
            <v>HAVAS ADVERTI.</v>
          </cell>
          <cell r="C353" t="str">
            <v>FR0000039299</v>
          </cell>
        </row>
        <row r="354">
          <cell r="A354" t="str">
            <v>HC</v>
          </cell>
          <cell r="B354" t="str">
            <v>HEIDELBERGCEMEN</v>
          </cell>
          <cell r="C354" t="str">
            <v>DE0006047004</v>
          </cell>
        </row>
        <row r="355">
          <cell r="A355" t="str">
            <v>HEY</v>
          </cell>
          <cell r="B355" t="str">
            <v>HEIJMANS NV</v>
          </cell>
          <cell r="C355" t="str">
            <v>NL0009269109</v>
          </cell>
        </row>
        <row r="356">
          <cell r="A356" t="str">
            <v>HEI</v>
          </cell>
          <cell r="B356" t="str">
            <v>HEINEKEN</v>
          </cell>
          <cell r="C356" t="str">
            <v>NL0000009165</v>
          </cell>
        </row>
        <row r="357">
          <cell r="A357" t="str">
            <v>HEIDV</v>
          </cell>
          <cell r="B357" t="str">
            <v>HEINEKEN DIV</v>
          </cell>
          <cell r="C357" t="str">
            <v>NA</v>
          </cell>
        </row>
        <row r="358">
          <cell r="A358" t="str">
            <v>HH</v>
          </cell>
          <cell r="B358" t="str">
            <v>HEINEKEN HOLDIN</v>
          </cell>
          <cell r="C358" t="str">
            <v>NL0000008977</v>
          </cell>
        </row>
        <row r="359">
          <cell r="A359" t="str">
            <v>HK</v>
          </cell>
          <cell r="B359" t="str">
            <v>HENKEL AG &amp; K V</v>
          </cell>
          <cell r="C359" t="str">
            <v>DE0006048432</v>
          </cell>
        </row>
        <row r="360">
          <cell r="A360" t="str">
            <v>HKDV</v>
          </cell>
          <cell r="B360" t="str">
            <v>HENKEL DIV</v>
          </cell>
          <cell r="C360" t="str">
            <v>NA</v>
          </cell>
        </row>
        <row r="361">
          <cell r="A361" t="str">
            <v>HM</v>
          </cell>
          <cell r="B361" t="str">
            <v>HENNES &amp; MAURIT</v>
          </cell>
          <cell r="C361" t="str">
            <v>SE0000106270</v>
          </cell>
        </row>
        <row r="362">
          <cell r="A362" t="str">
            <v>RMSDV</v>
          </cell>
          <cell r="B362" t="str">
            <v>HERMES DIV</v>
          </cell>
          <cell r="C362" t="str">
            <v>NA</v>
          </cell>
        </row>
        <row r="363">
          <cell r="A363" t="str">
            <v>RMS</v>
          </cell>
          <cell r="B363" t="str">
            <v>HERMES INTERNAT</v>
          </cell>
          <cell r="C363" t="str">
            <v>FR0000052292</v>
          </cell>
        </row>
        <row r="364">
          <cell r="A364" t="str">
            <v>HG</v>
          </cell>
          <cell r="B364" t="str">
            <v>HEXAGON B</v>
          </cell>
          <cell r="C364" t="str">
            <v>SE0000103699</v>
          </cell>
        </row>
        <row r="365">
          <cell r="A365" t="str">
            <v>HT</v>
          </cell>
          <cell r="B365" t="str">
            <v>Hochtief AG</v>
          </cell>
          <cell r="C365" t="str">
            <v>DE0006070006</v>
          </cell>
        </row>
        <row r="366">
          <cell r="A366" t="str">
            <v>HXDV</v>
          </cell>
          <cell r="B366" t="str">
            <v>HOLCIM DIV</v>
          </cell>
          <cell r="C366" t="str">
            <v>NA</v>
          </cell>
        </row>
        <row r="367">
          <cell r="A367" t="str">
            <v>YHDV</v>
          </cell>
          <cell r="B367" t="str">
            <v>HOME DEPOT DIV</v>
          </cell>
          <cell r="C367" t="str">
            <v>NA</v>
          </cell>
        </row>
        <row r="368">
          <cell r="A368" t="str">
            <v>HSDV</v>
          </cell>
          <cell r="B368" t="str">
            <v>HSBC HOLD DIV</v>
          </cell>
          <cell r="C368" t="str">
            <v>NA</v>
          </cell>
        </row>
        <row r="369">
          <cell r="A369" t="str">
            <v>HS</v>
          </cell>
          <cell r="B369" t="str">
            <v>HSBC HOLDINGS</v>
          </cell>
          <cell r="C369" t="str">
            <v>GB0005405286</v>
          </cell>
        </row>
        <row r="370">
          <cell r="A370" t="str">
            <v>HB</v>
          </cell>
          <cell r="B370" t="str">
            <v>Hugo Boss AG</v>
          </cell>
          <cell r="C370" t="str">
            <v>DE000A1PHFF7</v>
          </cell>
        </row>
        <row r="371">
          <cell r="A371" t="str">
            <v>ID</v>
          </cell>
          <cell r="B371" t="str">
            <v>IBERDROLA</v>
          </cell>
          <cell r="C371" t="str">
            <v>ES0144580Y14</v>
          </cell>
        </row>
        <row r="372">
          <cell r="A372" t="str">
            <v>IDDV</v>
          </cell>
          <cell r="B372" t="str">
            <v>IBERDROLA DIV</v>
          </cell>
          <cell r="C372" t="str">
            <v>NA</v>
          </cell>
        </row>
        <row r="373">
          <cell r="A373" t="str">
            <v>YVDV</v>
          </cell>
          <cell r="B373" t="str">
            <v>IBM DIV</v>
          </cell>
          <cell r="C373" t="str">
            <v>NA</v>
          </cell>
        </row>
        <row r="374">
          <cell r="A374" t="str">
            <v>IC</v>
          </cell>
          <cell r="B374" t="str">
            <v>ICADE SA</v>
          </cell>
          <cell r="C374" t="str">
            <v>FR0000035081</v>
          </cell>
        </row>
        <row r="375">
          <cell r="A375" t="str">
            <v>IL</v>
          </cell>
          <cell r="B375" t="str">
            <v>ILIAD</v>
          </cell>
          <cell r="C375" t="str">
            <v>FR0004035913</v>
          </cell>
        </row>
        <row r="376">
          <cell r="A376" t="str">
            <v>IMD</v>
          </cell>
          <cell r="B376" t="str">
            <v>IMCD</v>
          </cell>
          <cell r="C376" t="str">
            <v>NL0010801007</v>
          </cell>
        </row>
        <row r="377">
          <cell r="A377" t="str">
            <v>IY</v>
          </cell>
          <cell r="B377" t="str">
            <v>IMERYS</v>
          </cell>
          <cell r="C377" t="str">
            <v>FR0000120859</v>
          </cell>
        </row>
        <row r="378">
          <cell r="A378" t="str">
            <v>IPDV</v>
          </cell>
          <cell r="B378" t="str">
            <v>IMP TOBACC DIV</v>
          </cell>
          <cell r="C378" t="str">
            <v>NA</v>
          </cell>
        </row>
        <row r="379">
          <cell r="A379" t="str">
            <v>IP</v>
          </cell>
          <cell r="B379" t="str">
            <v>IMPERIAL TOBAC</v>
          </cell>
          <cell r="C379" t="str">
            <v>GB0004544929</v>
          </cell>
        </row>
        <row r="380">
          <cell r="A380" t="str">
            <v>IT</v>
          </cell>
          <cell r="B380" t="str">
            <v>INDITEX</v>
          </cell>
          <cell r="C380" t="str">
            <v>ES0148396007</v>
          </cell>
        </row>
        <row r="381">
          <cell r="A381" t="str">
            <v>ITDV</v>
          </cell>
          <cell r="B381" t="str">
            <v>INDITEX DIV</v>
          </cell>
          <cell r="C381" t="str">
            <v>NA</v>
          </cell>
        </row>
        <row r="382">
          <cell r="A382" t="str">
            <v>IS</v>
          </cell>
          <cell r="B382" t="str">
            <v>INDRA SISTEMAS</v>
          </cell>
          <cell r="C382" t="str">
            <v>ES0118594417</v>
          </cell>
        </row>
        <row r="383">
          <cell r="A383" t="str">
            <v>NT</v>
          </cell>
          <cell r="B383" t="str">
            <v>INFINEON TECH</v>
          </cell>
          <cell r="C383" t="str">
            <v>DE0006231004</v>
          </cell>
        </row>
        <row r="384">
          <cell r="A384" t="str">
            <v>ING</v>
          </cell>
          <cell r="B384" t="str">
            <v>ING GROEP</v>
          </cell>
          <cell r="C384" t="str">
            <v>NL0011821202</v>
          </cell>
        </row>
        <row r="385">
          <cell r="A385" t="str">
            <v>INGDV</v>
          </cell>
          <cell r="B385" t="str">
            <v>ING GROEP DIV</v>
          </cell>
          <cell r="C385" t="str">
            <v>NA</v>
          </cell>
        </row>
        <row r="386">
          <cell r="A386" t="str">
            <v>YMDV</v>
          </cell>
          <cell r="B386" t="str">
            <v>INTEL DIV</v>
          </cell>
          <cell r="C386" t="str">
            <v>NA</v>
          </cell>
        </row>
        <row r="387">
          <cell r="A387" t="str">
            <v>IG</v>
          </cell>
          <cell r="B387" t="str">
            <v>INTERTEK GROUP</v>
          </cell>
          <cell r="C387" t="str">
            <v>GB0031638363</v>
          </cell>
        </row>
        <row r="388">
          <cell r="A388" t="str">
            <v>ITR</v>
          </cell>
          <cell r="B388" t="str">
            <v>INTERTRUST</v>
          </cell>
          <cell r="C388" t="str">
            <v>NL0010937058</v>
          </cell>
        </row>
        <row r="389">
          <cell r="A389" t="str">
            <v>IODV</v>
          </cell>
          <cell r="B389" t="str">
            <v>INTESA SANP DIV</v>
          </cell>
          <cell r="C389" t="str">
            <v>NA</v>
          </cell>
        </row>
        <row r="390">
          <cell r="A390" t="str">
            <v>IO</v>
          </cell>
          <cell r="B390" t="str">
            <v>Intesa Sanpaolo</v>
          </cell>
          <cell r="C390" t="str">
            <v>IT0000072618</v>
          </cell>
        </row>
        <row r="391">
          <cell r="A391" t="str">
            <v>IV</v>
          </cell>
          <cell r="B391" t="str">
            <v>INVESTOR B</v>
          </cell>
          <cell r="C391" t="str">
            <v>SE0000107419</v>
          </cell>
        </row>
        <row r="392">
          <cell r="A392" t="str">
            <v>IBA</v>
          </cell>
          <cell r="B392" t="str">
            <v>ION BEAM APPLIC</v>
          </cell>
          <cell r="C392" t="str">
            <v>BE0003766806</v>
          </cell>
        </row>
        <row r="393">
          <cell r="A393" t="str">
            <v>JN</v>
          </cell>
          <cell r="B393" t="str">
            <v>IPSEN</v>
          </cell>
          <cell r="C393" t="str">
            <v>FR0010259150</v>
          </cell>
        </row>
        <row r="394">
          <cell r="A394" t="str">
            <v>JS</v>
          </cell>
          <cell r="B394" t="str">
            <v>IPSOS</v>
          </cell>
          <cell r="C394" t="str">
            <v>FR0000073298</v>
          </cell>
        </row>
        <row r="395">
          <cell r="A395" t="str">
            <v>ISE</v>
          </cell>
          <cell r="B395" t="str">
            <v>ISEQ 20 IND FUT</v>
          </cell>
          <cell r="C395" t="str">
            <v>IE00B0500264</v>
          </cell>
        </row>
        <row r="396">
          <cell r="A396" t="str">
            <v>EUE</v>
          </cell>
          <cell r="B396" t="str">
            <v>ISHARE EU STX50</v>
          </cell>
          <cell r="C396" t="str">
            <v>IE0008471009</v>
          </cell>
        </row>
        <row r="397">
          <cell r="A397" t="str">
            <v>WG</v>
          </cell>
          <cell r="B397" t="str">
            <v>ITALGAS</v>
          </cell>
          <cell r="C397" t="str">
            <v>IT0005211237</v>
          </cell>
        </row>
        <row r="398">
          <cell r="A398" t="str">
            <v>WGDV</v>
          </cell>
          <cell r="B398" t="str">
            <v>ITALGAS DIV</v>
          </cell>
          <cell r="C398" t="str">
            <v>NA</v>
          </cell>
        </row>
        <row r="399">
          <cell r="A399" t="str">
            <v>JD</v>
          </cell>
          <cell r="B399" t="str">
            <v>JC DECAUX</v>
          </cell>
          <cell r="C399" t="str">
            <v>FR0000077919</v>
          </cell>
        </row>
        <row r="400">
          <cell r="A400" t="str">
            <v>JDE</v>
          </cell>
          <cell r="B400" t="str">
            <v>JDE Peets</v>
          </cell>
          <cell r="C400" t="str">
            <v>NL0014332678</v>
          </cell>
        </row>
        <row r="401">
          <cell r="A401" t="str">
            <v>JMT</v>
          </cell>
          <cell r="B401" t="str">
            <v>JERONIMO MARTIN</v>
          </cell>
          <cell r="C401" t="str">
            <v>PTJMT0AE0001</v>
          </cell>
        </row>
        <row r="402">
          <cell r="A402" t="str">
            <v>VSDV</v>
          </cell>
          <cell r="B402" t="str">
            <v>JOHNSON&amp;J DIV</v>
          </cell>
          <cell r="C402" t="str">
            <v>NA</v>
          </cell>
        </row>
        <row r="403">
          <cell r="A403" t="str">
            <v>VUDV</v>
          </cell>
          <cell r="B403" t="str">
            <v>JP MORGAN DIV</v>
          </cell>
          <cell r="C403" t="str">
            <v>NA</v>
          </cell>
        </row>
        <row r="404">
          <cell r="A404" t="str">
            <v>JB</v>
          </cell>
          <cell r="B404" t="str">
            <v>JULIUS BAER</v>
          </cell>
          <cell r="C404" t="str">
            <v>CH0102484968</v>
          </cell>
        </row>
        <row r="405">
          <cell r="A405" t="str">
            <v>JBDV</v>
          </cell>
          <cell r="B405" t="str">
            <v>JULIUS BAER DIV</v>
          </cell>
          <cell r="C405" t="str">
            <v>NA</v>
          </cell>
        </row>
        <row r="406">
          <cell r="A406" t="str">
            <v>KS</v>
          </cell>
          <cell r="B406" t="str">
            <v>K+S AG-REG</v>
          </cell>
          <cell r="C406" t="str">
            <v>DE000KSAG888</v>
          </cell>
        </row>
        <row r="407">
          <cell r="A407" t="str">
            <v>KSDV</v>
          </cell>
          <cell r="B407" t="str">
            <v>K+S DIV</v>
          </cell>
          <cell r="C407" t="str">
            <v>NA</v>
          </cell>
        </row>
        <row r="408">
          <cell r="A408" t="str">
            <v>KBC</v>
          </cell>
          <cell r="B408" t="str">
            <v>KBC BANK</v>
          </cell>
          <cell r="C408" t="str">
            <v>BE0003565737</v>
          </cell>
        </row>
        <row r="409">
          <cell r="A409" t="str">
            <v>KBCDV</v>
          </cell>
          <cell r="B409" t="str">
            <v>KBC DIV</v>
          </cell>
          <cell r="C409" t="str">
            <v>NA</v>
          </cell>
        </row>
        <row r="410">
          <cell r="A410" t="str">
            <v>KER</v>
          </cell>
          <cell r="B410" t="str">
            <v>KERING</v>
          </cell>
          <cell r="C410" t="str">
            <v>FR0000121485</v>
          </cell>
        </row>
        <row r="411">
          <cell r="A411" t="str">
            <v>KERDV</v>
          </cell>
          <cell r="B411" t="str">
            <v>KERING DIV</v>
          </cell>
          <cell r="C411" t="str">
            <v>NA</v>
          </cell>
        </row>
        <row r="412">
          <cell r="A412" t="str">
            <v>KG</v>
          </cell>
          <cell r="B412" t="str">
            <v>KERRY GROUP</v>
          </cell>
          <cell r="C412" t="str">
            <v>IE0004906560</v>
          </cell>
        </row>
        <row r="413">
          <cell r="A413" t="str">
            <v>KKDV</v>
          </cell>
          <cell r="B413" t="str">
            <v>KESKO OYJB DIV</v>
          </cell>
          <cell r="C413" t="str">
            <v>FI0009000202</v>
          </cell>
        </row>
        <row r="414">
          <cell r="A414" t="str">
            <v>KF</v>
          </cell>
          <cell r="B414" t="str">
            <v>KINGFISHER</v>
          </cell>
          <cell r="C414" t="str">
            <v>GB0033195214</v>
          </cell>
        </row>
        <row r="415">
          <cell r="A415" t="str">
            <v>KI</v>
          </cell>
          <cell r="B415" t="str">
            <v>KINGSPAN GROUP</v>
          </cell>
          <cell r="C415" t="str">
            <v>IE0004927939</v>
          </cell>
        </row>
        <row r="416">
          <cell r="A416" t="str">
            <v>KV</v>
          </cell>
          <cell r="B416" t="str">
            <v>KINNEVIK B</v>
          </cell>
          <cell r="C416" t="str">
            <v>SE0000164626</v>
          </cell>
        </row>
        <row r="417">
          <cell r="A417" t="str">
            <v>KVDV</v>
          </cell>
          <cell r="B417" t="str">
            <v>KINNEVIK DIV</v>
          </cell>
          <cell r="C417" t="str">
            <v>NA</v>
          </cell>
        </row>
        <row r="418">
          <cell r="A418" t="str">
            <v>LI</v>
          </cell>
          <cell r="B418" t="str">
            <v>KLEPIERRE</v>
          </cell>
          <cell r="C418" t="str">
            <v>FR0000121964</v>
          </cell>
        </row>
        <row r="419">
          <cell r="A419" t="str">
            <v>LIDV</v>
          </cell>
          <cell r="B419" t="str">
            <v>KLEPIERRE DIV</v>
          </cell>
          <cell r="C419" t="str">
            <v>NA</v>
          </cell>
        </row>
        <row r="420">
          <cell r="A420" t="str">
            <v>AH</v>
          </cell>
          <cell r="B420" t="str">
            <v>KON AHOLD</v>
          </cell>
          <cell r="C420" t="str">
            <v>NL0011794037</v>
          </cell>
        </row>
        <row r="421">
          <cell r="A421" t="str">
            <v>BAM</v>
          </cell>
          <cell r="B421" t="str">
            <v>KON BAM GROEP</v>
          </cell>
          <cell r="C421" t="str">
            <v>NL0000337319</v>
          </cell>
        </row>
        <row r="422">
          <cell r="A422" t="str">
            <v>KPN</v>
          </cell>
          <cell r="B422" t="str">
            <v>KON KPN</v>
          </cell>
          <cell r="C422" t="str">
            <v>NL0000009082</v>
          </cell>
        </row>
        <row r="423">
          <cell r="A423" t="str">
            <v>PHI</v>
          </cell>
          <cell r="B423" t="str">
            <v>KON PHILIPS ELE</v>
          </cell>
          <cell r="C423" t="str">
            <v>NL0000009538</v>
          </cell>
        </row>
        <row r="424">
          <cell r="A424" t="str">
            <v>VPK</v>
          </cell>
          <cell r="B424" t="str">
            <v>KON VOPAK</v>
          </cell>
          <cell r="C424" t="str">
            <v>NL0009432491</v>
          </cell>
        </row>
        <row r="425">
          <cell r="A425" t="str">
            <v>KO</v>
          </cell>
          <cell r="B425" t="str">
            <v>KONE OYJ</v>
          </cell>
          <cell r="C425" t="str">
            <v>FI0009013403</v>
          </cell>
        </row>
        <row r="426">
          <cell r="A426" t="str">
            <v>KOA</v>
          </cell>
          <cell r="B426" t="str">
            <v>KONGSBERG AUTOM</v>
          </cell>
          <cell r="C426" t="str">
            <v>NO0003033102</v>
          </cell>
        </row>
        <row r="427">
          <cell r="A427" t="str">
            <v>DSM</v>
          </cell>
          <cell r="B427" t="str">
            <v>KONINKLIJKE DSM</v>
          </cell>
          <cell r="C427" t="str">
            <v>NL0000009827</v>
          </cell>
        </row>
        <row r="428">
          <cell r="A428" t="str">
            <v>KC</v>
          </cell>
          <cell r="B428" t="str">
            <v>KORIAN</v>
          </cell>
          <cell r="C428" t="str">
            <v>FR0010386334</v>
          </cell>
        </row>
        <row r="429">
          <cell r="A429" t="str">
            <v>KPNDV</v>
          </cell>
          <cell r="B429" t="str">
            <v>KPN KON DIV</v>
          </cell>
          <cell r="C429" t="str">
            <v>NA</v>
          </cell>
        </row>
        <row r="430">
          <cell r="A430" t="str">
            <v>KU</v>
          </cell>
          <cell r="B430" t="str">
            <v>KUHNE + NAGEL</v>
          </cell>
          <cell r="C430" t="str">
            <v>CH0025238863</v>
          </cell>
        </row>
        <row r="431">
          <cell r="A431" t="str">
            <v>LG</v>
          </cell>
          <cell r="B431" t="str">
            <v>LAFARGE</v>
          </cell>
          <cell r="C431" t="str">
            <v>CH0012214059</v>
          </cell>
        </row>
        <row r="432">
          <cell r="A432" t="str">
            <v>MMB</v>
          </cell>
          <cell r="B432" t="str">
            <v>LAGARDERE</v>
          </cell>
          <cell r="C432" t="str">
            <v>FR0000130213</v>
          </cell>
        </row>
        <row r="433">
          <cell r="A433" t="str">
            <v>MMBDV</v>
          </cell>
          <cell r="B433" t="str">
            <v>LAGARDERE DIV</v>
          </cell>
          <cell r="C433" t="str">
            <v>NA</v>
          </cell>
        </row>
        <row r="434">
          <cell r="A434" t="str">
            <v>LX</v>
          </cell>
          <cell r="B434" t="str">
            <v>LANXESS AG</v>
          </cell>
          <cell r="C434" t="str">
            <v>DE0005470405</v>
          </cell>
        </row>
        <row r="435">
          <cell r="A435" t="str">
            <v>LLDV</v>
          </cell>
          <cell r="B435" t="str">
            <v>LEG.&amp; GENER DIV</v>
          </cell>
          <cell r="C435" t="str">
            <v>NA</v>
          </cell>
        </row>
        <row r="436">
          <cell r="A436" t="str">
            <v>LL</v>
          </cell>
          <cell r="B436" t="str">
            <v>LEGAL &amp; GENERAL</v>
          </cell>
          <cell r="C436" t="str">
            <v>GB0005603997</v>
          </cell>
        </row>
        <row r="437">
          <cell r="A437" t="str">
            <v>LR1</v>
          </cell>
          <cell r="B437" t="str">
            <v>LEGRAND</v>
          </cell>
          <cell r="C437" t="str">
            <v>FR0010307819</v>
          </cell>
        </row>
        <row r="438">
          <cell r="A438" t="str">
            <v>LRDV</v>
          </cell>
          <cell r="B438" t="str">
            <v>LEGRAND DIV</v>
          </cell>
          <cell r="C438" t="str">
            <v>NA</v>
          </cell>
        </row>
        <row r="439">
          <cell r="A439" t="str">
            <v>LSG</v>
          </cell>
          <cell r="B439" t="str">
            <v>LEROY SEAFOOD</v>
          </cell>
          <cell r="C439" t="str">
            <v>NO0003096208</v>
          </cell>
        </row>
        <row r="440">
          <cell r="A440" t="str">
            <v>LE</v>
          </cell>
          <cell r="B440" t="str">
            <v>LINDE AG</v>
          </cell>
          <cell r="C440" t="str">
            <v>DE0006483001</v>
          </cell>
        </row>
        <row r="441">
          <cell r="A441" t="str">
            <v>LEDV</v>
          </cell>
          <cell r="B441" t="str">
            <v>LINDE DIV</v>
          </cell>
          <cell r="C441" t="str">
            <v>NA</v>
          </cell>
        </row>
        <row r="442">
          <cell r="A442" t="str">
            <v>LYDV</v>
          </cell>
          <cell r="B442" t="str">
            <v>LLOYDS BANK DIV</v>
          </cell>
          <cell r="C442" t="str">
            <v>NA</v>
          </cell>
        </row>
        <row r="443">
          <cell r="A443" t="str">
            <v>LT</v>
          </cell>
          <cell r="B443" t="str">
            <v>LOGITECH INTL</v>
          </cell>
          <cell r="C443" t="str">
            <v>CH0025751329</v>
          </cell>
        </row>
        <row r="444">
          <cell r="A444" t="str">
            <v>LZ</v>
          </cell>
          <cell r="B444" t="str">
            <v>LONZA GROUP</v>
          </cell>
          <cell r="C444" t="str">
            <v>CH0013841017</v>
          </cell>
        </row>
        <row r="445">
          <cell r="A445" t="str">
            <v>OR</v>
          </cell>
          <cell r="B445" t="str">
            <v>L'OREAL</v>
          </cell>
          <cell r="C445" t="str">
            <v>FR0000120321</v>
          </cell>
        </row>
        <row r="446">
          <cell r="A446" t="str">
            <v>ORDV</v>
          </cell>
          <cell r="B446" t="str">
            <v>L'OREAL DIV</v>
          </cell>
          <cell r="C446" t="str">
            <v>NA</v>
          </cell>
        </row>
        <row r="447">
          <cell r="A447" t="str">
            <v>MC</v>
          </cell>
          <cell r="B447" t="str">
            <v>LVMH</v>
          </cell>
          <cell r="C447" t="str">
            <v>FR0000121014</v>
          </cell>
        </row>
        <row r="448">
          <cell r="A448" t="str">
            <v>MCDV</v>
          </cell>
          <cell r="B448" t="str">
            <v>LVMH DIV</v>
          </cell>
          <cell r="C448" t="str">
            <v>NA</v>
          </cell>
        </row>
        <row r="449">
          <cell r="A449" t="str">
            <v>MMT</v>
          </cell>
          <cell r="B449" t="str">
            <v>M6 METROPOLE TV</v>
          </cell>
          <cell r="C449" t="str">
            <v>FR0000053225</v>
          </cell>
        </row>
        <row r="450">
          <cell r="A450" t="str">
            <v>MP</v>
          </cell>
          <cell r="B450" t="str">
            <v>MAPFRE</v>
          </cell>
          <cell r="C450" t="str">
            <v>ES0124244E34</v>
          </cell>
        </row>
        <row r="451">
          <cell r="A451" t="str">
            <v>MPDV</v>
          </cell>
          <cell r="B451" t="str">
            <v>MAPFRE DIV</v>
          </cell>
          <cell r="C451" t="str">
            <v>NA</v>
          </cell>
        </row>
        <row r="452">
          <cell r="A452" t="str">
            <v>MAR</v>
          </cell>
          <cell r="B452" t="str">
            <v>MAREL</v>
          </cell>
          <cell r="C452" t="str">
            <v>IS0000000388</v>
          </cell>
        </row>
        <row r="453">
          <cell r="A453" t="str">
            <v>MQ</v>
          </cell>
          <cell r="B453" t="str">
            <v>MARKS &amp; SPENCER</v>
          </cell>
          <cell r="C453" t="str">
            <v>GB0031274896</v>
          </cell>
        </row>
        <row r="454">
          <cell r="A454" t="str">
            <v>MWDV</v>
          </cell>
          <cell r="B454" t="str">
            <v>MEC DIV</v>
          </cell>
          <cell r="C454" t="str">
            <v>NA</v>
          </cell>
        </row>
        <row r="455">
          <cell r="A455" t="str">
            <v>MADV</v>
          </cell>
          <cell r="B455" t="str">
            <v>MEDIASET DIV</v>
          </cell>
          <cell r="C455" t="str">
            <v>NA</v>
          </cell>
        </row>
        <row r="456">
          <cell r="A456" t="str">
            <v>MJDV</v>
          </cell>
          <cell r="B456" t="str">
            <v>MEDIOBANCA DIV</v>
          </cell>
          <cell r="C456" t="str">
            <v>NA</v>
          </cell>
        </row>
        <row r="457">
          <cell r="A457" t="str">
            <v>MVDV</v>
          </cell>
          <cell r="B457" t="str">
            <v>MEDIOLANUM DIV</v>
          </cell>
          <cell r="C457" t="str">
            <v>NA</v>
          </cell>
        </row>
        <row r="458">
          <cell r="A458" t="str">
            <v>MEL</v>
          </cell>
          <cell r="B458" t="str">
            <v>MELEXIS</v>
          </cell>
          <cell r="C458" t="str">
            <v>BE0165385973</v>
          </cell>
        </row>
        <row r="459">
          <cell r="A459" t="str">
            <v>YLDV</v>
          </cell>
          <cell r="B459" t="str">
            <v>MERCK &amp; CO DIV</v>
          </cell>
          <cell r="C459" t="str">
            <v>NA</v>
          </cell>
        </row>
        <row r="460">
          <cell r="A460" t="str">
            <v>MKDV</v>
          </cell>
          <cell r="B460" t="str">
            <v>MERCK DIV</v>
          </cell>
          <cell r="C460" t="str">
            <v>NA</v>
          </cell>
        </row>
        <row r="461">
          <cell r="A461" t="str">
            <v>MK</v>
          </cell>
          <cell r="B461" t="str">
            <v>Merck KGaA</v>
          </cell>
          <cell r="C461" t="str">
            <v>DE0006599905</v>
          </cell>
        </row>
        <row r="462">
          <cell r="A462" t="str">
            <v>MSDV</v>
          </cell>
          <cell r="B462" t="str">
            <v>METSO DIV</v>
          </cell>
          <cell r="C462" t="str">
            <v>NA</v>
          </cell>
        </row>
        <row r="463">
          <cell r="A463" t="str">
            <v>MS</v>
          </cell>
          <cell r="B463" t="str">
            <v>METSO OYJ</v>
          </cell>
          <cell r="C463" t="str">
            <v>FI0009007835</v>
          </cell>
        </row>
        <row r="464">
          <cell r="A464" t="str">
            <v>ML</v>
          </cell>
          <cell r="B464" t="str">
            <v>MICHELIN</v>
          </cell>
          <cell r="C464" t="str">
            <v>FR0000121261</v>
          </cell>
        </row>
        <row r="465">
          <cell r="A465" t="str">
            <v>MLDV</v>
          </cell>
          <cell r="B465" t="str">
            <v>MICHELIN DIV</v>
          </cell>
          <cell r="C465" t="str">
            <v>NA</v>
          </cell>
        </row>
        <row r="466">
          <cell r="A466" t="str">
            <v>VQDV</v>
          </cell>
          <cell r="B466" t="str">
            <v>MICROSOFT DIV</v>
          </cell>
          <cell r="C466" t="str">
            <v>NA</v>
          </cell>
        </row>
        <row r="467">
          <cell r="A467" t="str">
            <v>EBM</v>
          </cell>
          <cell r="B467" t="str">
            <v>MILLING WHEAT</v>
          </cell>
          <cell r="C467" t="str">
            <v>NA</v>
          </cell>
        </row>
        <row r="468">
          <cell r="A468" t="str">
            <v>MIT</v>
          </cell>
          <cell r="B468" t="str">
            <v>MITHRA</v>
          </cell>
          <cell r="C468" t="str">
            <v>BE0974283153</v>
          </cell>
        </row>
        <row r="469">
          <cell r="A469" t="str">
            <v>MOB</v>
          </cell>
          <cell r="B469" t="str">
            <v>MOBISTAR</v>
          </cell>
          <cell r="C469" t="str">
            <v>BE0003735496</v>
          </cell>
        </row>
        <row r="470">
          <cell r="A470" t="str">
            <v>MD</v>
          </cell>
          <cell r="B470" t="str">
            <v>MODERN TIMES</v>
          </cell>
          <cell r="C470" t="str">
            <v>SE0000412371</v>
          </cell>
        </row>
        <row r="471">
          <cell r="A471" t="str">
            <v>FME</v>
          </cell>
          <cell r="B471" t="str">
            <v>MORNINGSTAR 50</v>
          </cell>
          <cell r="C471" t="str">
            <v>NSCNL0013MS4</v>
          </cell>
        </row>
        <row r="472">
          <cell r="A472" t="str">
            <v>WM</v>
          </cell>
          <cell r="B472" t="str">
            <v>MORRISON WM SUP</v>
          </cell>
          <cell r="C472" t="str">
            <v>GB0006043169</v>
          </cell>
        </row>
        <row r="473">
          <cell r="A473" t="str">
            <v>MOW</v>
          </cell>
          <cell r="B473" t="str">
            <v>MOWI</v>
          </cell>
          <cell r="C473" t="str">
            <v>NO0003054108</v>
          </cell>
        </row>
        <row r="474">
          <cell r="A474" t="str">
            <v>MU</v>
          </cell>
          <cell r="B474" t="str">
            <v>MTU Aero Engine</v>
          </cell>
          <cell r="C474" t="str">
            <v>DE000A0D9PT0</v>
          </cell>
        </row>
        <row r="475">
          <cell r="A475" t="str">
            <v>MRDV</v>
          </cell>
          <cell r="B475" t="str">
            <v>MUENCHENER DIV</v>
          </cell>
          <cell r="C475" t="str">
            <v>NA</v>
          </cell>
        </row>
        <row r="476">
          <cell r="A476" t="str">
            <v>MR</v>
          </cell>
          <cell r="B476" t="str">
            <v>MUENCHENER RUEC</v>
          </cell>
          <cell r="C476" t="str">
            <v>DE0008430026</v>
          </cell>
        </row>
        <row r="477">
          <cell r="A477" t="str">
            <v>NB</v>
          </cell>
          <cell r="B477" t="str">
            <v>NANOBIOTIX</v>
          </cell>
          <cell r="C477" t="str">
            <v>FR0011341205</v>
          </cell>
        </row>
        <row r="478">
          <cell r="A478" t="str">
            <v>NGDV</v>
          </cell>
          <cell r="B478" t="str">
            <v>NAT. GRID DIV</v>
          </cell>
          <cell r="C478" t="str">
            <v>NA</v>
          </cell>
        </row>
        <row r="479">
          <cell r="A479" t="str">
            <v>NG</v>
          </cell>
          <cell r="B479" t="str">
            <v>NATIONAL GRID</v>
          </cell>
          <cell r="C479" t="str">
            <v>GB00B08SNH34</v>
          </cell>
        </row>
        <row r="480">
          <cell r="A480" t="str">
            <v>KN</v>
          </cell>
          <cell r="B480" t="str">
            <v>NATIXIS</v>
          </cell>
          <cell r="C480" t="str">
            <v>FR0000120685</v>
          </cell>
        </row>
        <row r="481">
          <cell r="A481" t="str">
            <v>KNDV</v>
          </cell>
          <cell r="B481" t="str">
            <v>NATIXIS DIV</v>
          </cell>
          <cell r="C481" t="str">
            <v>NA</v>
          </cell>
        </row>
        <row r="482">
          <cell r="A482" t="str">
            <v>NEL</v>
          </cell>
          <cell r="B482" t="str">
            <v>NEL ASA</v>
          </cell>
          <cell r="C482" t="str">
            <v>NO0010081235</v>
          </cell>
        </row>
        <row r="483">
          <cell r="A483" t="str">
            <v>NE</v>
          </cell>
          <cell r="B483" t="str">
            <v>NEOPOST</v>
          </cell>
          <cell r="C483" t="str">
            <v>FR0000120560</v>
          </cell>
        </row>
        <row r="484">
          <cell r="A484" t="str">
            <v>NL</v>
          </cell>
          <cell r="B484" t="str">
            <v>NESTLE</v>
          </cell>
          <cell r="C484" t="str">
            <v>CH0038863350</v>
          </cell>
        </row>
        <row r="485">
          <cell r="A485" t="str">
            <v>NLDV</v>
          </cell>
          <cell r="B485" t="str">
            <v>NESTLE DIV</v>
          </cell>
          <cell r="C485" t="str">
            <v>NA</v>
          </cell>
        </row>
        <row r="486">
          <cell r="A486" t="str">
            <v>NS</v>
          </cell>
          <cell r="B486" t="str">
            <v>NESTLE OIL OYJ</v>
          </cell>
          <cell r="C486" t="str">
            <v>FI0009013296</v>
          </cell>
        </row>
        <row r="487">
          <cell r="A487" t="str">
            <v>NSDV</v>
          </cell>
          <cell r="B487" t="str">
            <v>NESTLE OYJ DIV</v>
          </cell>
          <cell r="C487" t="str">
            <v>NA</v>
          </cell>
        </row>
        <row r="488">
          <cell r="A488" t="str">
            <v>NQ</v>
          </cell>
          <cell r="B488" t="str">
            <v>NICOX</v>
          </cell>
          <cell r="C488" t="str">
            <v>FR0013018124</v>
          </cell>
        </row>
        <row r="489">
          <cell r="A489" t="str">
            <v>NN</v>
          </cell>
          <cell r="B489" t="str">
            <v>NN GROUP</v>
          </cell>
          <cell r="C489" t="str">
            <v>NL0010773842</v>
          </cell>
        </row>
        <row r="490">
          <cell r="A490" t="str">
            <v>NNDV</v>
          </cell>
          <cell r="B490" t="str">
            <v>NN GROUP DIV</v>
          </cell>
          <cell r="C490" t="str">
            <v>NA</v>
          </cell>
        </row>
        <row r="491">
          <cell r="A491" t="str">
            <v>CGE</v>
          </cell>
          <cell r="B491" t="str">
            <v>NOKIA</v>
          </cell>
          <cell r="C491" t="str">
            <v>FI0009000681</v>
          </cell>
        </row>
        <row r="492">
          <cell r="A492" t="str">
            <v>NAI</v>
          </cell>
          <cell r="B492" t="str">
            <v>NOKIA</v>
          </cell>
          <cell r="C492" t="str">
            <v>FI0009000681</v>
          </cell>
        </row>
        <row r="493">
          <cell r="A493" t="str">
            <v>NAIDV</v>
          </cell>
          <cell r="B493" t="str">
            <v>NOKIA DIV</v>
          </cell>
          <cell r="C493" t="str">
            <v>NA</v>
          </cell>
        </row>
        <row r="494">
          <cell r="A494" t="str">
            <v>NR</v>
          </cell>
          <cell r="B494" t="str">
            <v>NOKIAN RENKAAT</v>
          </cell>
          <cell r="C494" t="str">
            <v>FI0009005318</v>
          </cell>
        </row>
        <row r="495">
          <cell r="A495" t="str">
            <v>ND</v>
          </cell>
          <cell r="B495" t="str">
            <v>NORDEA BANK</v>
          </cell>
          <cell r="C495" t="str">
            <v>SE0000427361</v>
          </cell>
        </row>
        <row r="496">
          <cell r="A496" t="str">
            <v>NDDV</v>
          </cell>
          <cell r="B496" t="str">
            <v>NORDEA BANK DIV</v>
          </cell>
          <cell r="C496" t="str">
            <v>NA</v>
          </cell>
        </row>
        <row r="497">
          <cell r="A497" t="str">
            <v>NOD</v>
          </cell>
          <cell r="B497" t="str">
            <v>NORDIC SEMICOND</v>
          </cell>
          <cell r="C497" t="str">
            <v>NO0003055501</v>
          </cell>
        </row>
        <row r="498">
          <cell r="A498" t="str">
            <v>NHY</v>
          </cell>
          <cell r="B498" t="str">
            <v>NORSK HYDRO</v>
          </cell>
          <cell r="C498" t="str">
            <v>NO0005052605</v>
          </cell>
        </row>
        <row r="499">
          <cell r="A499" t="str">
            <v>NAS</v>
          </cell>
          <cell r="B499" t="str">
            <v>NORVEG AIR SHUT</v>
          </cell>
          <cell r="C499" t="str">
            <v>NO0010196140</v>
          </cell>
        </row>
        <row r="500">
          <cell r="A500" t="str">
            <v>NOF</v>
          </cell>
          <cell r="B500" t="str">
            <v>NORVEG FINANS</v>
          </cell>
          <cell r="C500" t="str">
            <v>NO0010387004</v>
          </cell>
        </row>
        <row r="501">
          <cell r="A501" t="str">
            <v>NA</v>
          </cell>
          <cell r="B501" t="str">
            <v>NOVARTIS</v>
          </cell>
          <cell r="C501" t="str">
            <v>CH0012005267</v>
          </cell>
        </row>
        <row r="502">
          <cell r="A502" t="str">
            <v>NADV</v>
          </cell>
          <cell r="B502" t="str">
            <v>NOVARTIS DIV</v>
          </cell>
          <cell r="C502" t="str">
            <v>NA</v>
          </cell>
        </row>
        <row r="503">
          <cell r="A503" t="str">
            <v>OV</v>
          </cell>
          <cell r="B503" t="str">
            <v>NOVO NORDISK</v>
          </cell>
          <cell r="C503" t="str">
            <v>DK0060534915</v>
          </cell>
        </row>
        <row r="504">
          <cell r="A504" t="str">
            <v>NV</v>
          </cell>
          <cell r="B504" t="str">
            <v>NOVOZYMES</v>
          </cell>
          <cell r="C504" t="str">
            <v>DK0060336014</v>
          </cell>
        </row>
        <row r="505">
          <cell r="A505" t="str">
            <v>NSI</v>
          </cell>
          <cell r="B505" t="str">
            <v>NSI</v>
          </cell>
          <cell r="C505" t="str">
            <v>NL0012365084</v>
          </cell>
        </row>
        <row r="506">
          <cell r="A506" t="str">
            <v>OH</v>
          </cell>
          <cell r="B506" t="str">
            <v>OBRASCON HUARTE</v>
          </cell>
          <cell r="C506" t="str">
            <v>ES0142090317</v>
          </cell>
        </row>
        <row r="507">
          <cell r="A507" t="str">
            <v>OBX</v>
          </cell>
          <cell r="B507" t="str">
            <v>OBX TOTAL INDEX</v>
          </cell>
          <cell r="C507" t="str">
            <v>NO0000000021</v>
          </cell>
        </row>
        <row r="508">
          <cell r="A508" t="str">
            <v>OCI</v>
          </cell>
          <cell r="B508" t="str">
            <v>OCI NV</v>
          </cell>
          <cell r="C508" t="str">
            <v>NL0010558797</v>
          </cell>
        </row>
        <row r="509">
          <cell r="A509" t="str">
            <v>OM</v>
          </cell>
          <cell r="B509" t="str">
            <v>OMV AG</v>
          </cell>
          <cell r="C509" t="str">
            <v>AT0000743059</v>
          </cell>
        </row>
        <row r="510">
          <cell r="A510" t="str">
            <v>OMDV</v>
          </cell>
          <cell r="B510" t="str">
            <v>OMV AG DIV</v>
          </cell>
          <cell r="C510" t="str">
            <v>NA</v>
          </cell>
        </row>
        <row r="511">
          <cell r="A511" t="str">
            <v>ONT</v>
          </cell>
          <cell r="B511" t="str">
            <v>ONTEX</v>
          </cell>
          <cell r="C511" t="str">
            <v>BE0974276082</v>
          </cell>
        </row>
        <row r="512">
          <cell r="A512" t="str">
            <v>YXDV</v>
          </cell>
          <cell r="B512" t="str">
            <v>ORACLE DIV</v>
          </cell>
          <cell r="C512" t="str">
            <v>NA</v>
          </cell>
        </row>
        <row r="513">
          <cell r="A513" t="str">
            <v>FTE</v>
          </cell>
          <cell r="B513" t="str">
            <v>ORANGE</v>
          </cell>
          <cell r="C513" t="str">
            <v>FR0000133308</v>
          </cell>
        </row>
        <row r="514">
          <cell r="A514" t="str">
            <v>FTEDV</v>
          </cell>
          <cell r="B514" t="str">
            <v>ORANGE DIV</v>
          </cell>
          <cell r="C514" t="str">
            <v>NA</v>
          </cell>
        </row>
        <row r="515">
          <cell r="A515" t="str">
            <v>ORD</v>
          </cell>
          <cell r="B515" t="str">
            <v>ORDINA</v>
          </cell>
          <cell r="C515" t="str">
            <v>NL0000440584</v>
          </cell>
        </row>
        <row r="516">
          <cell r="A516" t="str">
            <v>ORK</v>
          </cell>
          <cell r="B516" t="str">
            <v>ORKLA</v>
          </cell>
          <cell r="C516" t="str">
            <v>NO0003733800</v>
          </cell>
        </row>
        <row r="517">
          <cell r="A517" t="str">
            <v>OP</v>
          </cell>
          <cell r="B517" t="str">
            <v>ORPEA</v>
          </cell>
          <cell r="C517" t="str">
            <v>FR0000184798</v>
          </cell>
        </row>
        <row r="518">
          <cell r="A518" t="str">
            <v>OU</v>
          </cell>
          <cell r="B518" t="str">
            <v>OUTOTEC OYJ</v>
          </cell>
          <cell r="C518" t="str">
            <v>FI0009014575</v>
          </cell>
        </row>
        <row r="519">
          <cell r="A519" t="str">
            <v>PRE</v>
          </cell>
          <cell r="B519" t="str">
            <v>PARIS REAL FUT</v>
          </cell>
          <cell r="C519" t="str">
            <v>FR0013379906</v>
          </cell>
        </row>
        <row r="520">
          <cell r="A520" t="str">
            <v>PP</v>
          </cell>
          <cell r="B520" t="str">
            <v>PARTNERS GROUP</v>
          </cell>
          <cell r="C520" t="str">
            <v>CH0024608827</v>
          </cell>
        </row>
        <row r="521">
          <cell r="A521" t="str">
            <v>PR</v>
          </cell>
          <cell r="B521" t="str">
            <v>PEARSON</v>
          </cell>
          <cell r="C521" t="str">
            <v>GB0006776081</v>
          </cell>
        </row>
        <row r="522">
          <cell r="A522" t="str">
            <v>PRDV</v>
          </cell>
          <cell r="B522" t="str">
            <v>PEARSON DIV</v>
          </cell>
          <cell r="C522" t="str">
            <v>NA</v>
          </cell>
        </row>
        <row r="523">
          <cell r="A523" t="str">
            <v>YTDV</v>
          </cell>
          <cell r="B523" t="str">
            <v>PEPSICO DIV</v>
          </cell>
          <cell r="C523" t="str">
            <v>NA</v>
          </cell>
        </row>
        <row r="524">
          <cell r="A524" t="str">
            <v>RIDV</v>
          </cell>
          <cell r="B524" t="str">
            <v>PERNOD RICA DIV</v>
          </cell>
          <cell r="C524" t="str">
            <v>NA</v>
          </cell>
        </row>
        <row r="525">
          <cell r="A525" t="str">
            <v>RI</v>
          </cell>
          <cell r="B525" t="str">
            <v>PERNOD RICARD</v>
          </cell>
          <cell r="C525" t="str">
            <v>FR0000120693</v>
          </cell>
        </row>
        <row r="526">
          <cell r="A526" t="str">
            <v>PF</v>
          </cell>
          <cell r="B526" t="str">
            <v>PETROFAC</v>
          </cell>
          <cell r="C526" t="str">
            <v>GB00B0H2K534</v>
          </cell>
        </row>
        <row r="527">
          <cell r="A527" t="str">
            <v>UGDV</v>
          </cell>
          <cell r="B527" t="str">
            <v>PEUGEOT DIV</v>
          </cell>
          <cell r="C527" t="str">
            <v>NA</v>
          </cell>
        </row>
        <row r="528">
          <cell r="A528" t="str">
            <v>PEXI</v>
          </cell>
          <cell r="B528" t="str">
            <v>PEXIP HOLDING</v>
          </cell>
          <cell r="C528" t="str">
            <v>NO0010840507</v>
          </cell>
        </row>
        <row r="529">
          <cell r="A529" t="str">
            <v>YEDV</v>
          </cell>
          <cell r="B529" t="str">
            <v>PFIZER DIV</v>
          </cell>
          <cell r="C529" t="str">
            <v>NA</v>
          </cell>
        </row>
        <row r="530">
          <cell r="A530" t="str">
            <v>PGS</v>
          </cell>
          <cell r="B530" t="str">
            <v>PGS</v>
          </cell>
          <cell r="C530" t="str">
            <v>NO0010199151</v>
          </cell>
        </row>
        <row r="531">
          <cell r="A531" t="str">
            <v>PHA</v>
          </cell>
          <cell r="B531" t="str">
            <v>PHARMING GROUP</v>
          </cell>
          <cell r="C531" t="str">
            <v>NL0010391025</v>
          </cell>
        </row>
        <row r="532">
          <cell r="A532" t="str">
            <v>VDDV</v>
          </cell>
          <cell r="B532" t="str">
            <v>PHIL MORRIS DIV</v>
          </cell>
          <cell r="C532" t="str">
            <v>NA</v>
          </cell>
        </row>
        <row r="533">
          <cell r="A533" t="str">
            <v>PHIDV</v>
          </cell>
          <cell r="B533" t="str">
            <v>PHILIPS KON DIV</v>
          </cell>
          <cell r="C533" t="str">
            <v>NA</v>
          </cell>
        </row>
        <row r="534">
          <cell r="A534" t="str">
            <v>PLT</v>
          </cell>
          <cell r="B534" t="str">
            <v>PHILIPS LIGHTIN</v>
          </cell>
          <cell r="C534" t="str">
            <v>NL0011821392</v>
          </cell>
        </row>
        <row r="535">
          <cell r="A535" t="str">
            <v>PHO</v>
          </cell>
          <cell r="B535" t="str">
            <v>PHOTOCURE</v>
          </cell>
          <cell r="C535" t="str">
            <v>NO0010000045</v>
          </cell>
        </row>
        <row r="536">
          <cell r="A536" t="str">
            <v>PA</v>
          </cell>
          <cell r="B536" t="str">
            <v>PORSCHE AUTO H</v>
          </cell>
          <cell r="C536" t="str">
            <v>DE000PAH0038</v>
          </cell>
        </row>
        <row r="537">
          <cell r="A537" t="str">
            <v>PC</v>
          </cell>
          <cell r="B537" t="str">
            <v>PORTUCEL</v>
          </cell>
          <cell r="C537" t="str">
            <v>PTPTI0AM0006</v>
          </cell>
        </row>
        <row r="538">
          <cell r="A538" t="str">
            <v>PCDV</v>
          </cell>
          <cell r="B538" t="str">
            <v>PORTUCEL DIV</v>
          </cell>
          <cell r="C538" t="str">
            <v>NA</v>
          </cell>
        </row>
        <row r="539">
          <cell r="A539" t="str">
            <v>PNL</v>
          </cell>
          <cell r="B539" t="str">
            <v>POST NL</v>
          </cell>
          <cell r="C539" t="str">
            <v>NL0009739416</v>
          </cell>
        </row>
        <row r="540">
          <cell r="A540" t="str">
            <v>PTDV</v>
          </cell>
          <cell r="B540" t="str">
            <v>POSTE ITALI DIV</v>
          </cell>
          <cell r="C540" t="str">
            <v>NA</v>
          </cell>
        </row>
        <row r="541">
          <cell r="A541" t="str">
            <v>PT</v>
          </cell>
          <cell r="B541" t="str">
            <v>POSTE ITALIANE</v>
          </cell>
          <cell r="C541" t="str">
            <v>IT0003796171</v>
          </cell>
        </row>
        <row r="542">
          <cell r="A542" t="str">
            <v>YDDV</v>
          </cell>
          <cell r="B542" t="str">
            <v>PROC ET GAM DIV</v>
          </cell>
          <cell r="C542" t="str">
            <v>NA</v>
          </cell>
        </row>
        <row r="543">
          <cell r="A543" t="str">
            <v>PS</v>
          </cell>
          <cell r="B543" t="str">
            <v>PROSIEBEN SAT1</v>
          </cell>
          <cell r="C543" t="str">
            <v>DE000PSM7770</v>
          </cell>
        </row>
        <row r="544">
          <cell r="A544" t="str">
            <v>PRX</v>
          </cell>
          <cell r="B544" t="str">
            <v>PROSUS</v>
          </cell>
          <cell r="C544" t="str">
            <v>NL0013654783</v>
          </cell>
        </row>
        <row r="545">
          <cell r="A545" t="str">
            <v>PKDV</v>
          </cell>
          <cell r="B545" t="str">
            <v>PRUDENT PLC DIV</v>
          </cell>
          <cell r="C545" t="str">
            <v>NA</v>
          </cell>
        </row>
        <row r="546">
          <cell r="A546" t="str">
            <v>PD</v>
          </cell>
          <cell r="B546" t="str">
            <v>PRUDENTIAL</v>
          </cell>
          <cell r="C546" t="str">
            <v>GB0007099541</v>
          </cell>
        </row>
        <row r="547">
          <cell r="A547" t="str">
            <v>PY</v>
          </cell>
          <cell r="B547" t="str">
            <v>PRYSMIAN SPA</v>
          </cell>
          <cell r="C547" t="str">
            <v>IT0004176001</v>
          </cell>
        </row>
        <row r="548">
          <cell r="A548" t="str">
            <v>PSI</v>
          </cell>
          <cell r="B548" t="str">
            <v>PSI 20 IND</v>
          </cell>
          <cell r="C548" t="str">
            <v>PTING0200002</v>
          </cell>
        </row>
        <row r="549">
          <cell r="A549" t="str">
            <v>PUBDV</v>
          </cell>
          <cell r="B549" t="str">
            <v>PUBLICIS DIV</v>
          </cell>
          <cell r="C549" t="str">
            <v>NA</v>
          </cell>
        </row>
        <row r="550">
          <cell r="A550" t="str">
            <v>PUB</v>
          </cell>
          <cell r="B550" t="str">
            <v>PUBLICIS GROUPE</v>
          </cell>
          <cell r="C550" t="str">
            <v>FR0000130577</v>
          </cell>
        </row>
        <row r="551">
          <cell r="A551" t="str">
            <v>RQ</v>
          </cell>
          <cell r="B551" t="str">
            <v>RAIFFEISEN BANK</v>
          </cell>
          <cell r="C551" t="str">
            <v>AT0000606306</v>
          </cell>
        </row>
        <row r="552">
          <cell r="A552" t="str">
            <v>RQDV</v>
          </cell>
          <cell r="B552" t="str">
            <v>RAIFFEISEN DIV</v>
          </cell>
          <cell r="C552" t="str">
            <v>NA</v>
          </cell>
        </row>
        <row r="553">
          <cell r="A553" t="str">
            <v>RNDDV</v>
          </cell>
          <cell r="B553" t="str">
            <v>RANDSTAD DIV</v>
          </cell>
          <cell r="C553" t="str">
            <v>NA</v>
          </cell>
        </row>
        <row r="554">
          <cell r="A554" t="str">
            <v>RND</v>
          </cell>
          <cell r="B554" t="str">
            <v>RANDSTAD HOLD.</v>
          </cell>
          <cell r="C554" t="str">
            <v>NL0000379121</v>
          </cell>
        </row>
        <row r="555">
          <cell r="A555" t="str">
            <v>ECO</v>
          </cell>
          <cell r="B555" t="str">
            <v>RAPESEED</v>
          </cell>
          <cell r="C555" t="str">
            <v>NA</v>
          </cell>
        </row>
        <row r="556">
          <cell r="A556" t="str">
            <v>RSM</v>
          </cell>
          <cell r="B556" t="str">
            <v>RAPESEED MEAL</v>
          </cell>
          <cell r="C556" t="str">
            <v>NA</v>
          </cell>
        </row>
        <row r="557">
          <cell r="A557" t="str">
            <v>RSO</v>
          </cell>
          <cell r="B557" t="str">
            <v>RAPESEED OIL</v>
          </cell>
          <cell r="C557" t="str">
            <v>NA</v>
          </cell>
        </row>
        <row r="558">
          <cell r="A558" t="str">
            <v>REC</v>
          </cell>
          <cell r="B558" t="str">
            <v>REC SILICON</v>
          </cell>
          <cell r="C558" t="str">
            <v>NO0010112675</v>
          </cell>
        </row>
        <row r="559">
          <cell r="A559" t="str">
            <v>RBDV</v>
          </cell>
          <cell r="B559" t="str">
            <v>RECK. BENCK DIV</v>
          </cell>
          <cell r="C559" t="str">
            <v>NA</v>
          </cell>
        </row>
        <row r="560">
          <cell r="A560" t="str">
            <v>RB</v>
          </cell>
          <cell r="B560" t="str">
            <v>RECKITT BENCKIS</v>
          </cell>
          <cell r="C560" t="str">
            <v>GB00B24CGK77</v>
          </cell>
        </row>
        <row r="561">
          <cell r="A561" t="str">
            <v>ELDV</v>
          </cell>
          <cell r="B561" t="str">
            <v>RED ELECTRI DIV</v>
          </cell>
          <cell r="C561" t="str">
            <v>NA</v>
          </cell>
        </row>
        <row r="562">
          <cell r="A562" t="str">
            <v>EL</v>
          </cell>
          <cell r="B562" t="str">
            <v>RED ELECTRICA</v>
          </cell>
          <cell r="C562" t="str">
            <v>ES0173093115</v>
          </cell>
        </row>
        <row r="563">
          <cell r="A563" t="str">
            <v>RNA</v>
          </cell>
          <cell r="B563" t="str">
            <v>REDES ENERGETIC</v>
          </cell>
          <cell r="C563" t="str">
            <v>PTREL0AM0008</v>
          </cell>
        </row>
        <row r="564">
          <cell r="A564" t="str">
            <v>RLDV</v>
          </cell>
          <cell r="B564" t="str">
            <v>REED ELSEV. DIV</v>
          </cell>
          <cell r="C564" t="str">
            <v>NA</v>
          </cell>
        </row>
        <row r="565">
          <cell r="A565" t="str">
            <v>REN</v>
          </cell>
          <cell r="B565" t="str">
            <v>RELX (EUR)</v>
          </cell>
          <cell r="C565" t="str">
            <v>GB00B2B0DG97</v>
          </cell>
        </row>
        <row r="566">
          <cell r="A566" t="str">
            <v>RENDV</v>
          </cell>
          <cell r="B566" t="str">
            <v>RELX (EUR) DIV</v>
          </cell>
          <cell r="C566" t="str">
            <v>NA</v>
          </cell>
        </row>
        <row r="567">
          <cell r="A567" t="str">
            <v>RL</v>
          </cell>
          <cell r="B567" t="str">
            <v>RELX PLC</v>
          </cell>
          <cell r="C567" t="str">
            <v>NA</v>
          </cell>
        </row>
        <row r="568">
          <cell r="A568" t="str">
            <v>RY</v>
          </cell>
          <cell r="B568" t="str">
            <v>REMY COINTREAU</v>
          </cell>
          <cell r="C568" t="str">
            <v>FR0000130395</v>
          </cell>
        </row>
        <row r="569">
          <cell r="A569" t="str">
            <v>RNO</v>
          </cell>
          <cell r="B569" t="str">
            <v>RENAULT</v>
          </cell>
          <cell r="C569" t="str">
            <v>FR0000131906</v>
          </cell>
        </row>
        <row r="570">
          <cell r="A570" t="str">
            <v>RNODV</v>
          </cell>
          <cell r="B570" t="str">
            <v>RENAULT DIV</v>
          </cell>
          <cell r="C570" t="str">
            <v>NA</v>
          </cell>
        </row>
        <row r="571">
          <cell r="A571" t="str">
            <v>RO</v>
          </cell>
          <cell r="B571" t="str">
            <v>RENTOKIL INIT</v>
          </cell>
          <cell r="C571" t="str">
            <v>GB00B082RF11</v>
          </cell>
        </row>
        <row r="572">
          <cell r="A572" t="str">
            <v>RP</v>
          </cell>
          <cell r="B572" t="str">
            <v>REPSOL</v>
          </cell>
          <cell r="C572" t="str">
            <v>ES0173516115</v>
          </cell>
        </row>
        <row r="573">
          <cell r="A573" t="str">
            <v>RPDV</v>
          </cell>
          <cell r="B573" t="str">
            <v>REPSOL DIV</v>
          </cell>
          <cell r="C573" t="str">
            <v>NA</v>
          </cell>
        </row>
        <row r="574">
          <cell r="A574" t="str">
            <v>RWP</v>
          </cell>
          <cell r="B574" t="str">
            <v>RES WOOD PELLET</v>
          </cell>
          <cell r="C574" t="str">
            <v>NA</v>
          </cell>
        </row>
        <row r="575">
          <cell r="A575" t="str">
            <v>RZ</v>
          </cell>
          <cell r="B575" t="str">
            <v>REXEL</v>
          </cell>
          <cell r="C575" t="str">
            <v>FR0010451203</v>
          </cell>
        </row>
        <row r="576">
          <cell r="A576" t="str">
            <v>RH</v>
          </cell>
          <cell r="B576" t="str">
            <v>Rheinmetall AG</v>
          </cell>
          <cell r="C576" t="str">
            <v>DE0007030009</v>
          </cell>
        </row>
        <row r="577">
          <cell r="A577" t="str">
            <v>RV</v>
          </cell>
          <cell r="B577" t="str">
            <v>RIO TINTO</v>
          </cell>
          <cell r="C577" t="str">
            <v>GB0007188757</v>
          </cell>
        </row>
        <row r="578">
          <cell r="A578" t="str">
            <v>RVDV</v>
          </cell>
          <cell r="B578" t="str">
            <v>RIO TINTO DIV</v>
          </cell>
          <cell r="C578" t="str">
            <v>NA</v>
          </cell>
        </row>
        <row r="579">
          <cell r="A579" t="str">
            <v>RXDV</v>
          </cell>
          <cell r="B579" t="str">
            <v>ROCHE HOLD DIV</v>
          </cell>
          <cell r="C579" t="str">
            <v>NA</v>
          </cell>
        </row>
        <row r="580">
          <cell r="A580" t="str">
            <v>RX</v>
          </cell>
          <cell r="B580" t="str">
            <v>ROCHE HOLDING</v>
          </cell>
          <cell r="C580" t="str">
            <v>CH0012032048</v>
          </cell>
        </row>
        <row r="581">
          <cell r="A581" t="str">
            <v>RRDV</v>
          </cell>
          <cell r="B581" t="str">
            <v>ROLLS ROYCE DIV</v>
          </cell>
          <cell r="C581" t="str">
            <v>NA</v>
          </cell>
        </row>
        <row r="582">
          <cell r="A582" t="str">
            <v>RR</v>
          </cell>
          <cell r="B582" t="str">
            <v>ROLLS ROYCE HLD</v>
          </cell>
          <cell r="C582" t="str">
            <v>GB00B63H8491</v>
          </cell>
        </row>
        <row r="583">
          <cell r="A583" t="str">
            <v>RD</v>
          </cell>
          <cell r="B583" t="str">
            <v>ROYAL DUTCH</v>
          </cell>
          <cell r="C583" t="str">
            <v>GB00B03MLX29</v>
          </cell>
        </row>
        <row r="584">
          <cell r="A584" t="str">
            <v>RDDV</v>
          </cell>
          <cell r="B584" t="str">
            <v>ROYAL SHELL DIV</v>
          </cell>
          <cell r="C584" t="str">
            <v>NA</v>
          </cell>
        </row>
        <row r="585">
          <cell r="A585" t="str">
            <v>RU</v>
          </cell>
          <cell r="B585" t="str">
            <v>RUBIS</v>
          </cell>
          <cell r="C585" t="str">
            <v>FR0013269123</v>
          </cell>
        </row>
        <row r="586">
          <cell r="A586" t="str">
            <v>RW</v>
          </cell>
          <cell r="B586" t="str">
            <v>RWE AG</v>
          </cell>
          <cell r="C586" t="str">
            <v>DE0007037129</v>
          </cell>
        </row>
        <row r="587">
          <cell r="A587" t="str">
            <v>RWDV</v>
          </cell>
          <cell r="B587" t="str">
            <v>RWE AG DIV</v>
          </cell>
          <cell r="C587" t="str">
            <v>NA</v>
          </cell>
        </row>
        <row r="588">
          <cell r="A588" t="str">
            <v>SAG</v>
          </cell>
          <cell r="B588" t="str">
            <v>SAFRAN</v>
          </cell>
          <cell r="C588" t="str">
            <v>FR0000073272</v>
          </cell>
        </row>
        <row r="589">
          <cell r="A589" t="str">
            <v>SAGDV</v>
          </cell>
          <cell r="B589" t="str">
            <v>SAFRAN DIV</v>
          </cell>
          <cell r="C589" t="str">
            <v>NA</v>
          </cell>
        </row>
        <row r="590">
          <cell r="A590" t="str">
            <v>SJ</v>
          </cell>
          <cell r="B590" t="str">
            <v>SAINSBURY J</v>
          </cell>
          <cell r="C590" t="str">
            <v>GB00B019KW72</v>
          </cell>
        </row>
        <row r="591">
          <cell r="A591" t="str">
            <v>SGO</v>
          </cell>
          <cell r="B591" t="str">
            <v>SAINT-GOBAIN</v>
          </cell>
          <cell r="C591" t="str">
            <v>FR0000125007</v>
          </cell>
        </row>
        <row r="592">
          <cell r="A592" t="str">
            <v>QG</v>
          </cell>
          <cell r="B592" t="str">
            <v>SAIPEM SPA</v>
          </cell>
          <cell r="C592" t="str">
            <v>IT0005252140</v>
          </cell>
        </row>
        <row r="593">
          <cell r="A593" t="str">
            <v>FJDV</v>
          </cell>
          <cell r="B593" t="str">
            <v>SALVAT FERR DIV</v>
          </cell>
          <cell r="C593" t="str">
            <v>NA</v>
          </cell>
        </row>
        <row r="594">
          <cell r="A594" t="str">
            <v>SL</v>
          </cell>
          <cell r="B594" t="str">
            <v>Salzgitter AG</v>
          </cell>
          <cell r="C594" t="str">
            <v>DE0006202005</v>
          </cell>
        </row>
        <row r="595">
          <cell r="A595" t="str">
            <v>AY</v>
          </cell>
          <cell r="B595" t="str">
            <v>SAMPO A</v>
          </cell>
          <cell r="C595" t="str">
            <v>FI0009003305</v>
          </cell>
        </row>
        <row r="596">
          <cell r="A596" t="str">
            <v>AYDV</v>
          </cell>
          <cell r="B596" t="str">
            <v>SAMPO A DIV</v>
          </cell>
          <cell r="C596" t="str">
            <v>NA</v>
          </cell>
        </row>
        <row r="597">
          <cell r="A597" t="str">
            <v>NK</v>
          </cell>
          <cell r="B597" t="str">
            <v>SANDVIK</v>
          </cell>
          <cell r="C597" t="str">
            <v>SE0000667891</v>
          </cell>
        </row>
        <row r="598">
          <cell r="A598" t="str">
            <v>SAN</v>
          </cell>
          <cell r="B598" t="str">
            <v>SANOFI</v>
          </cell>
          <cell r="C598" t="str">
            <v>FR0000120578</v>
          </cell>
        </row>
        <row r="599">
          <cell r="A599" t="str">
            <v>SANDV</v>
          </cell>
          <cell r="B599" t="str">
            <v>SANOFI DIV</v>
          </cell>
          <cell r="C599" t="str">
            <v>NA</v>
          </cell>
        </row>
        <row r="600">
          <cell r="A600" t="str">
            <v>SAP</v>
          </cell>
          <cell r="B600" t="str">
            <v>SAP SE</v>
          </cell>
          <cell r="C600" t="str">
            <v>DE0007164600</v>
          </cell>
        </row>
        <row r="601">
          <cell r="A601" t="str">
            <v>APDV</v>
          </cell>
          <cell r="B601" t="str">
            <v>SAP SE DIV</v>
          </cell>
          <cell r="C601" t="str">
            <v>NA</v>
          </cell>
        </row>
        <row r="602">
          <cell r="A602" t="str">
            <v>IHCDV</v>
          </cell>
          <cell r="B602" t="str">
            <v>SBM OFFSHOR DIV</v>
          </cell>
          <cell r="C602" t="str">
            <v>NA</v>
          </cell>
        </row>
        <row r="603">
          <cell r="A603" t="str">
            <v>IHC</v>
          </cell>
          <cell r="B603" t="str">
            <v>SBM OFFSHORE</v>
          </cell>
          <cell r="C603" t="str">
            <v>NL0000360618</v>
          </cell>
        </row>
        <row r="604">
          <cell r="A604" t="str">
            <v>SV</v>
          </cell>
          <cell r="B604" t="str">
            <v>SCA B</v>
          </cell>
          <cell r="C604" t="str">
            <v>SE0000112724</v>
          </cell>
        </row>
        <row r="605">
          <cell r="A605" t="str">
            <v>SCAT</v>
          </cell>
          <cell r="B605" t="str">
            <v>SCATEC SOLAR</v>
          </cell>
          <cell r="C605" t="str">
            <v>NO0010715139</v>
          </cell>
        </row>
        <row r="606">
          <cell r="A606" t="str">
            <v>SCH</v>
          </cell>
          <cell r="B606" t="str">
            <v>SCHIBSTED SER</v>
          </cell>
          <cell r="C606" t="str">
            <v>NO0003028904</v>
          </cell>
        </row>
        <row r="607">
          <cell r="A607" t="str">
            <v>QM</v>
          </cell>
          <cell r="B607" t="str">
            <v>SCHINDLER HLDG</v>
          </cell>
          <cell r="C607" t="str">
            <v>CH0024638196</v>
          </cell>
        </row>
        <row r="608">
          <cell r="A608" t="str">
            <v>SUDV</v>
          </cell>
          <cell r="B608" t="str">
            <v>SCHNEIDER DIV</v>
          </cell>
          <cell r="C608" t="str">
            <v>NA</v>
          </cell>
        </row>
        <row r="609">
          <cell r="A609" t="str">
            <v>SU</v>
          </cell>
          <cell r="B609" t="str">
            <v>SCHNEIDER ELEC</v>
          </cell>
          <cell r="C609" t="str">
            <v>FR0000121972</v>
          </cell>
        </row>
        <row r="610">
          <cell r="A610" t="str">
            <v>SCR</v>
          </cell>
          <cell r="B610" t="str">
            <v>SCOR</v>
          </cell>
          <cell r="C610" t="str">
            <v>FR0010411983</v>
          </cell>
        </row>
        <row r="611">
          <cell r="A611" t="str">
            <v>SCRDV</v>
          </cell>
          <cell r="B611" t="str">
            <v>SCOR DIV</v>
          </cell>
          <cell r="C611" t="str">
            <v>NA</v>
          </cell>
        </row>
        <row r="612">
          <cell r="A612" t="str">
            <v>EJDV</v>
          </cell>
          <cell r="B612" t="str">
            <v>SEB DIV</v>
          </cell>
          <cell r="C612" t="str">
            <v>NA</v>
          </cell>
        </row>
        <row r="613">
          <cell r="A613" t="str">
            <v>SK</v>
          </cell>
          <cell r="B613" t="str">
            <v>SEB SA</v>
          </cell>
          <cell r="C613" t="str">
            <v>FR0000121709</v>
          </cell>
        </row>
        <row r="614">
          <cell r="A614" t="str">
            <v>UR</v>
          </cell>
          <cell r="B614" t="str">
            <v>SECURITAS B</v>
          </cell>
          <cell r="C614" t="str">
            <v>SE0000163594</v>
          </cell>
        </row>
        <row r="615">
          <cell r="A615" t="str">
            <v>SEM</v>
          </cell>
          <cell r="B615" t="str">
            <v>SEMAPA</v>
          </cell>
          <cell r="C615" t="str">
            <v>PTSEM0AM0004</v>
          </cell>
        </row>
        <row r="616">
          <cell r="A616" t="str">
            <v>SEMDV</v>
          </cell>
          <cell r="B616" t="str">
            <v>SEMAPA DIV</v>
          </cell>
          <cell r="C616" t="str">
            <v>NA</v>
          </cell>
        </row>
        <row r="617">
          <cell r="A617" t="str">
            <v>SS</v>
          </cell>
          <cell r="B617" t="str">
            <v>SES</v>
          </cell>
          <cell r="C617" t="str">
            <v>LU0088087324</v>
          </cell>
        </row>
        <row r="618">
          <cell r="A618" t="str">
            <v>UVDV</v>
          </cell>
          <cell r="B618" t="str">
            <v>SEVERN TREN DIV</v>
          </cell>
          <cell r="C618" t="str">
            <v>NA</v>
          </cell>
        </row>
        <row r="619">
          <cell r="A619" t="str">
            <v>QN</v>
          </cell>
          <cell r="B619" t="str">
            <v>SGS</v>
          </cell>
          <cell r="C619" t="str">
            <v>CH0002497458</v>
          </cell>
        </row>
        <row r="620">
          <cell r="A620" t="str">
            <v>QNDV</v>
          </cell>
          <cell r="B620" t="str">
            <v>SGS DIV</v>
          </cell>
          <cell r="C620" t="str">
            <v>NA</v>
          </cell>
        </row>
        <row r="621">
          <cell r="A621" t="str">
            <v>SI</v>
          </cell>
          <cell r="B621" t="str">
            <v>SIEMENS AG</v>
          </cell>
          <cell r="C621" t="str">
            <v>DE0007236101</v>
          </cell>
        </row>
        <row r="622">
          <cell r="A622" t="str">
            <v>SIEDV</v>
          </cell>
          <cell r="B622" t="str">
            <v>SIEMENS AG DIV</v>
          </cell>
          <cell r="C622" t="str">
            <v>NA</v>
          </cell>
        </row>
        <row r="623">
          <cell r="A623" t="str">
            <v>SIE</v>
          </cell>
          <cell r="B623" t="str">
            <v>SIEMENS AG1</v>
          </cell>
          <cell r="C623" t="str">
            <v>DE0007236101</v>
          </cell>
        </row>
        <row r="624">
          <cell r="A624" t="str">
            <v>SIDV</v>
          </cell>
          <cell r="B624" t="str">
            <v>SIEMENS DIV</v>
          </cell>
          <cell r="C624" t="str">
            <v>NA</v>
          </cell>
        </row>
        <row r="625">
          <cell r="A625" t="str">
            <v>MNDV</v>
          </cell>
          <cell r="B625" t="str">
            <v>SIEMENS ENE DIV</v>
          </cell>
          <cell r="C625" t="str">
            <v>NA</v>
          </cell>
        </row>
        <row r="626">
          <cell r="A626" t="str">
            <v>MN</v>
          </cell>
          <cell r="B626" t="str">
            <v>SIEMENS ENERGY</v>
          </cell>
          <cell r="C626" t="str">
            <v>DE000ENER6Y0</v>
          </cell>
        </row>
        <row r="627">
          <cell r="A627" t="str">
            <v>SIF</v>
          </cell>
          <cell r="B627" t="str">
            <v>SIF HOLDING</v>
          </cell>
          <cell r="C627" t="str">
            <v>NL0011660485</v>
          </cell>
        </row>
        <row r="628">
          <cell r="A628" t="str">
            <v>IK</v>
          </cell>
          <cell r="B628" t="str">
            <v>SIKA</v>
          </cell>
          <cell r="C628" t="str">
            <v>CH0000587979</v>
          </cell>
        </row>
        <row r="629">
          <cell r="A629" t="str">
            <v>KA</v>
          </cell>
          <cell r="B629" t="str">
            <v>SKANSKA B</v>
          </cell>
          <cell r="C629" t="str">
            <v>SE0000113250</v>
          </cell>
        </row>
        <row r="630">
          <cell r="A630" t="str">
            <v>FA</v>
          </cell>
          <cell r="B630" t="str">
            <v>SKF B</v>
          </cell>
          <cell r="C630" t="str">
            <v>SE0000108227</v>
          </cell>
        </row>
        <row r="631">
          <cell r="A631" t="str">
            <v>SMP</v>
          </cell>
          <cell r="B631" t="str">
            <v>SKIMMED MILK PO</v>
          </cell>
          <cell r="C631" t="str">
            <v>NA</v>
          </cell>
        </row>
        <row r="632">
          <cell r="A632" t="str">
            <v>SLG</v>
          </cell>
          <cell r="B632" t="str">
            <v>SLIGRO FOOD</v>
          </cell>
          <cell r="C632" t="str">
            <v>NL0000817179</v>
          </cell>
        </row>
        <row r="633">
          <cell r="A633" t="str">
            <v>JL</v>
          </cell>
          <cell r="B633" t="str">
            <v>SMCP</v>
          </cell>
          <cell r="C633" t="str">
            <v>FR0013214145</v>
          </cell>
        </row>
        <row r="634">
          <cell r="A634" t="str">
            <v>SH</v>
          </cell>
          <cell r="B634" t="str">
            <v>SMITH &amp; NEPHEW</v>
          </cell>
          <cell r="C634" t="str">
            <v>GB0009223206</v>
          </cell>
        </row>
        <row r="635">
          <cell r="A635" t="str">
            <v>SQ</v>
          </cell>
          <cell r="B635" t="str">
            <v>SMITHS GROUP</v>
          </cell>
          <cell r="C635" t="str">
            <v>GB00B1WY2338</v>
          </cell>
        </row>
        <row r="636">
          <cell r="A636" t="str">
            <v>QEDV</v>
          </cell>
          <cell r="B636" t="str">
            <v>SNAM DIV</v>
          </cell>
          <cell r="C636" t="str">
            <v>NA</v>
          </cell>
        </row>
        <row r="637">
          <cell r="A637" t="str">
            <v>QE</v>
          </cell>
          <cell r="B637" t="str">
            <v>SNAM SPA</v>
          </cell>
          <cell r="C637" t="str">
            <v>IT0003153415</v>
          </cell>
        </row>
        <row r="638">
          <cell r="A638" t="str">
            <v>BB</v>
          </cell>
          <cell r="B638" t="str">
            <v>SOCIETE BIC SA</v>
          </cell>
          <cell r="C638" t="str">
            <v>FR0000120966</v>
          </cell>
        </row>
        <row r="639">
          <cell r="A639" t="str">
            <v>GLE</v>
          </cell>
          <cell r="B639" t="str">
            <v>SOCIETE GENERAL</v>
          </cell>
          <cell r="C639" t="str">
            <v>FR0000130809</v>
          </cell>
        </row>
        <row r="640">
          <cell r="A640" t="str">
            <v>GLEDV</v>
          </cell>
          <cell r="B640" t="str">
            <v>SOCIETE GLE DIV</v>
          </cell>
          <cell r="C640" t="str">
            <v>NA</v>
          </cell>
        </row>
        <row r="641">
          <cell r="A641" t="str">
            <v>SW</v>
          </cell>
          <cell r="B641" t="str">
            <v>SODEXO</v>
          </cell>
          <cell r="C641" t="str">
            <v>FR0000121220</v>
          </cell>
        </row>
        <row r="642">
          <cell r="A642" t="str">
            <v>SWDV</v>
          </cell>
          <cell r="B642" t="str">
            <v>SODEXO DIV</v>
          </cell>
          <cell r="C642" t="str">
            <v>NA</v>
          </cell>
        </row>
        <row r="643">
          <cell r="A643" t="str">
            <v>SO</v>
          </cell>
          <cell r="B643" t="str">
            <v>Sofina</v>
          </cell>
          <cell r="C643" t="str">
            <v>BE0003717312</v>
          </cell>
        </row>
        <row r="644">
          <cell r="A644" t="str">
            <v>SF</v>
          </cell>
          <cell r="B644" t="str">
            <v>Software AG</v>
          </cell>
          <cell r="C644" t="str">
            <v>DE0003304002</v>
          </cell>
        </row>
        <row r="645">
          <cell r="A645" t="str">
            <v>LF1</v>
          </cell>
          <cell r="B645" t="str">
            <v>SOITEC</v>
          </cell>
          <cell r="C645" t="str">
            <v>FR0013227113</v>
          </cell>
        </row>
        <row r="646">
          <cell r="A646" t="str">
            <v>SOL</v>
          </cell>
          <cell r="B646" t="str">
            <v>SOLVAY</v>
          </cell>
          <cell r="C646" t="str">
            <v>BE0003470755</v>
          </cell>
        </row>
        <row r="647">
          <cell r="A647" t="str">
            <v>SOLDV</v>
          </cell>
          <cell r="B647" t="str">
            <v>SOLVAY DIV</v>
          </cell>
          <cell r="C647" t="str">
            <v>NA</v>
          </cell>
        </row>
        <row r="648">
          <cell r="A648" t="str">
            <v>SNA</v>
          </cell>
          <cell r="B648" t="str">
            <v>SONAE</v>
          </cell>
          <cell r="C648" t="str">
            <v>PTSON0AM0001</v>
          </cell>
        </row>
        <row r="649">
          <cell r="A649" t="str">
            <v>OO</v>
          </cell>
          <cell r="B649" t="str">
            <v>SONOVA HOLDING</v>
          </cell>
          <cell r="C649" t="str">
            <v>CH0012549785</v>
          </cell>
        </row>
        <row r="650">
          <cell r="A650" t="str">
            <v>VGDV</v>
          </cell>
          <cell r="B650" t="str">
            <v>SOUTHERN CO DIV</v>
          </cell>
          <cell r="C650" t="str">
            <v>NA</v>
          </cell>
        </row>
        <row r="651">
          <cell r="A651" t="str">
            <v>SRBN</v>
          </cell>
          <cell r="B651" t="str">
            <v>SPAREBANK</v>
          </cell>
          <cell r="C651" t="str">
            <v>NO0010631567</v>
          </cell>
        </row>
        <row r="652">
          <cell r="A652" t="str">
            <v>UWDV</v>
          </cell>
          <cell r="B652" t="str">
            <v>SSE PLC DIV</v>
          </cell>
          <cell r="C652" t="str">
            <v>NA</v>
          </cell>
        </row>
        <row r="653">
          <cell r="A653" t="str">
            <v>SGODV</v>
          </cell>
          <cell r="B653" t="str">
            <v>ST GOBAIN DIV</v>
          </cell>
          <cell r="C653" t="str">
            <v>NA</v>
          </cell>
        </row>
        <row r="654">
          <cell r="A654" t="str">
            <v>SX</v>
          </cell>
          <cell r="B654" t="str">
            <v>STANDARD CHARTE</v>
          </cell>
          <cell r="C654" t="str">
            <v>GB0004082847</v>
          </cell>
        </row>
        <row r="655">
          <cell r="A655" t="str">
            <v>SXDV</v>
          </cell>
          <cell r="B655" t="str">
            <v>STD CHARTE DIV</v>
          </cell>
          <cell r="C655" t="str">
            <v>NA</v>
          </cell>
        </row>
        <row r="656">
          <cell r="A656" t="str">
            <v>UG</v>
          </cell>
          <cell r="B656" t="str">
            <v>STELLANTIS</v>
          </cell>
          <cell r="C656" t="str">
            <v>NL00150001Q9</v>
          </cell>
        </row>
        <row r="657">
          <cell r="A657" t="str">
            <v>STDV</v>
          </cell>
          <cell r="B657" t="str">
            <v>STMICRO DIV</v>
          </cell>
          <cell r="C657" t="str">
            <v>NA</v>
          </cell>
        </row>
        <row r="658">
          <cell r="A658" t="str">
            <v>STM</v>
          </cell>
          <cell r="B658" t="str">
            <v>STMICROELECTRON</v>
          </cell>
          <cell r="C658" t="str">
            <v>NL0000226223</v>
          </cell>
        </row>
        <row r="659">
          <cell r="A659" t="str">
            <v>SN</v>
          </cell>
          <cell r="B659" t="str">
            <v>STORA ENSO R</v>
          </cell>
          <cell r="C659" t="str">
            <v>FI0009005961</v>
          </cell>
        </row>
        <row r="660">
          <cell r="A660" t="str">
            <v>STB</v>
          </cell>
          <cell r="B660" t="str">
            <v>STOREBRAND</v>
          </cell>
          <cell r="C660" t="str">
            <v>NO0003053605</v>
          </cell>
        </row>
        <row r="661">
          <cell r="A661" t="str">
            <v>SUB</v>
          </cell>
          <cell r="B661" t="str">
            <v>SUBSEA 7</v>
          </cell>
          <cell r="C661" t="str">
            <v>LU0075646355</v>
          </cell>
        </row>
        <row r="662">
          <cell r="A662" t="str">
            <v>SZ</v>
          </cell>
          <cell r="B662" t="str">
            <v>SUEDZUCKER AG</v>
          </cell>
          <cell r="C662" t="str">
            <v>DE0007297004</v>
          </cell>
        </row>
        <row r="663">
          <cell r="A663" t="str">
            <v>SEDV</v>
          </cell>
          <cell r="B663" t="str">
            <v>SUEZ ENVIR. DIV</v>
          </cell>
          <cell r="C663" t="str">
            <v>NA</v>
          </cell>
        </row>
        <row r="664">
          <cell r="A664" t="str">
            <v>SE</v>
          </cell>
          <cell r="B664" t="str">
            <v>SUEZ ENVIRONMT</v>
          </cell>
          <cell r="C664" t="str">
            <v>FR0010613471</v>
          </cell>
        </row>
        <row r="665">
          <cell r="A665" t="str">
            <v>QL</v>
          </cell>
          <cell r="B665" t="str">
            <v>SULZER</v>
          </cell>
          <cell r="C665" t="str">
            <v>CH0038388911</v>
          </cell>
        </row>
        <row r="666">
          <cell r="A666" t="str">
            <v>VEDV</v>
          </cell>
          <cell r="B666" t="str">
            <v>SVENSKA HAN DIV</v>
          </cell>
          <cell r="C666" t="str">
            <v>NA</v>
          </cell>
        </row>
        <row r="667">
          <cell r="A667" t="str">
            <v>VE</v>
          </cell>
          <cell r="B667" t="str">
            <v>SVENSKA HANDEL.</v>
          </cell>
          <cell r="C667" t="str">
            <v>SE0007100599</v>
          </cell>
        </row>
        <row r="668">
          <cell r="A668" t="str">
            <v>UH</v>
          </cell>
          <cell r="B668" t="str">
            <v>SWATCH GROUP</v>
          </cell>
          <cell r="C668" t="str">
            <v>CH0012255151</v>
          </cell>
        </row>
        <row r="669">
          <cell r="A669" t="str">
            <v>UHDV</v>
          </cell>
          <cell r="B669" t="str">
            <v>SWATCH GRP DIV</v>
          </cell>
          <cell r="C669" t="str">
            <v>NA</v>
          </cell>
        </row>
        <row r="670">
          <cell r="A670" t="str">
            <v>WD</v>
          </cell>
          <cell r="B670" t="str">
            <v>SWEDBANK A</v>
          </cell>
          <cell r="C670" t="str">
            <v>SE0000242455</v>
          </cell>
        </row>
        <row r="671">
          <cell r="A671" t="str">
            <v>WDDV</v>
          </cell>
          <cell r="B671" t="str">
            <v>SWEDBANK A DIV</v>
          </cell>
          <cell r="C671" t="str">
            <v>NA</v>
          </cell>
        </row>
        <row r="672">
          <cell r="A672" t="str">
            <v>MBDV</v>
          </cell>
          <cell r="B672" t="str">
            <v>SWEDISH MAT DIV</v>
          </cell>
          <cell r="C672" t="str">
            <v>NA</v>
          </cell>
        </row>
        <row r="673">
          <cell r="A673" t="str">
            <v>MB</v>
          </cell>
          <cell r="B673" t="str">
            <v>SWEDISH MATCH</v>
          </cell>
          <cell r="C673" t="str">
            <v>SE0000310336</v>
          </cell>
        </row>
        <row r="674">
          <cell r="A674" t="str">
            <v>WFP</v>
          </cell>
          <cell r="B674" t="str">
            <v>SWEET WHEY POWD</v>
          </cell>
          <cell r="C674" t="str">
            <v>NA</v>
          </cell>
        </row>
        <row r="675">
          <cell r="A675" t="str">
            <v>QO</v>
          </cell>
          <cell r="B675" t="str">
            <v>SWISS RE</v>
          </cell>
          <cell r="C675" t="str">
            <v>CH0126881561</v>
          </cell>
        </row>
        <row r="676">
          <cell r="A676" t="str">
            <v>QODV</v>
          </cell>
          <cell r="B676" t="str">
            <v>SWISS RE DIV</v>
          </cell>
          <cell r="C676" t="str">
            <v>NA</v>
          </cell>
        </row>
        <row r="677">
          <cell r="A677" t="str">
            <v>QK</v>
          </cell>
          <cell r="B677" t="str">
            <v>SWISSCOM</v>
          </cell>
          <cell r="C677" t="str">
            <v>CH0008742519</v>
          </cell>
        </row>
        <row r="678">
          <cell r="A678" t="str">
            <v>QKDV</v>
          </cell>
          <cell r="B678" t="str">
            <v>SWISSCOM DIV</v>
          </cell>
          <cell r="C678" t="str">
            <v>NA</v>
          </cell>
        </row>
        <row r="679">
          <cell r="A679" t="str">
            <v>SY</v>
          </cell>
          <cell r="B679" t="str">
            <v>Symrise AG</v>
          </cell>
          <cell r="C679" t="str">
            <v>DE000SYM9999</v>
          </cell>
        </row>
        <row r="680">
          <cell r="A680" t="str">
            <v>TKW</v>
          </cell>
          <cell r="B680" t="str">
            <v>TAKEAWAY</v>
          </cell>
          <cell r="C680" t="str">
            <v>NL0012015705</v>
          </cell>
        </row>
        <row r="681">
          <cell r="A681" t="str">
            <v>XT</v>
          </cell>
          <cell r="B681" t="str">
            <v>TARKETT</v>
          </cell>
          <cell r="C681" t="str">
            <v>FR0004188670</v>
          </cell>
        </row>
        <row r="682">
          <cell r="A682" t="str">
            <v>TMS</v>
          </cell>
          <cell r="B682" t="str">
            <v>TECHNICOLOR</v>
          </cell>
          <cell r="C682" t="str">
            <v>FR0013505062</v>
          </cell>
        </row>
        <row r="683">
          <cell r="A683" t="str">
            <v>TEC</v>
          </cell>
          <cell r="B683" t="str">
            <v>TECHNIP</v>
          </cell>
          <cell r="C683" t="str">
            <v>GB00BDSFG982</v>
          </cell>
        </row>
        <row r="684">
          <cell r="A684" t="str">
            <v>TR</v>
          </cell>
          <cell r="B684" t="str">
            <v>TECNICAS REUNID</v>
          </cell>
          <cell r="C684" t="str">
            <v>ES0178165017</v>
          </cell>
        </row>
        <row r="685">
          <cell r="A685" t="str">
            <v>TV</v>
          </cell>
          <cell r="B685" t="str">
            <v>TELE 2 B</v>
          </cell>
          <cell r="C685" t="str">
            <v>SE0005190238</v>
          </cell>
        </row>
        <row r="686">
          <cell r="A686" t="str">
            <v>TVDV</v>
          </cell>
          <cell r="B686" t="str">
            <v>TELE2 DIV</v>
          </cell>
          <cell r="C686" t="str">
            <v>NA</v>
          </cell>
        </row>
        <row r="687">
          <cell r="A687" t="str">
            <v>TIDV</v>
          </cell>
          <cell r="B687" t="str">
            <v>TELECOM ITA DIV</v>
          </cell>
          <cell r="C687" t="str">
            <v>NA</v>
          </cell>
        </row>
        <row r="688">
          <cell r="A688" t="str">
            <v>TI</v>
          </cell>
          <cell r="B688" t="str">
            <v>TELECOM ITALIA</v>
          </cell>
          <cell r="C688" t="str">
            <v>IT0003497168</v>
          </cell>
        </row>
        <row r="689">
          <cell r="A689" t="str">
            <v>TA</v>
          </cell>
          <cell r="B689" t="str">
            <v>TELEFONICA</v>
          </cell>
          <cell r="C689" t="str">
            <v>ES0178430E18</v>
          </cell>
        </row>
        <row r="690">
          <cell r="A690" t="str">
            <v>TADV</v>
          </cell>
          <cell r="B690" t="str">
            <v>TELEFONICA DIV</v>
          </cell>
          <cell r="C690" t="str">
            <v>NA</v>
          </cell>
        </row>
        <row r="691">
          <cell r="A691" t="str">
            <v>TGH</v>
          </cell>
          <cell r="B691" t="str">
            <v>TELENET GROUP</v>
          </cell>
          <cell r="C691" t="str">
            <v>BE0003826436</v>
          </cell>
        </row>
        <row r="692">
          <cell r="A692" t="str">
            <v>TEL</v>
          </cell>
          <cell r="B692" t="str">
            <v>TELENOR</v>
          </cell>
          <cell r="C692" t="str">
            <v>NO0010063308</v>
          </cell>
        </row>
        <row r="693">
          <cell r="A693" t="str">
            <v>TELDV</v>
          </cell>
          <cell r="B693" t="str">
            <v>TELENOR DIV</v>
          </cell>
          <cell r="C693" t="str">
            <v>NA</v>
          </cell>
        </row>
        <row r="694">
          <cell r="A694" t="str">
            <v>RC</v>
          </cell>
          <cell r="B694" t="str">
            <v>TELEPERFORMANCE</v>
          </cell>
          <cell r="C694" t="str">
            <v>FR0000051807</v>
          </cell>
        </row>
        <row r="695">
          <cell r="A695" t="str">
            <v>TJ</v>
          </cell>
          <cell r="B695" t="str">
            <v>TELIA SONERA</v>
          </cell>
          <cell r="C695" t="str">
            <v>SE0000667925</v>
          </cell>
        </row>
        <row r="696">
          <cell r="A696" t="str">
            <v>TJDV</v>
          </cell>
          <cell r="B696" t="str">
            <v>TELIASONERA DIV</v>
          </cell>
          <cell r="C696" t="str">
            <v>NA</v>
          </cell>
        </row>
        <row r="697">
          <cell r="A697" t="str">
            <v>TS</v>
          </cell>
          <cell r="B697" t="str">
            <v>TENARIS SA</v>
          </cell>
          <cell r="C697" t="str">
            <v>LU0156801721</v>
          </cell>
        </row>
        <row r="698">
          <cell r="A698" t="str">
            <v>TX</v>
          </cell>
          <cell r="B698" t="str">
            <v>TERNA SPA</v>
          </cell>
          <cell r="C698" t="str">
            <v>IT0003242622</v>
          </cell>
        </row>
        <row r="699">
          <cell r="A699" t="str">
            <v>TXDV</v>
          </cell>
          <cell r="B699" t="str">
            <v>TERNA SPA DIV</v>
          </cell>
          <cell r="C699" t="str">
            <v>NA</v>
          </cell>
        </row>
        <row r="700">
          <cell r="A700" t="str">
            <v>TW</v>
          </cell>
          <cell r="B700" t="str">
            <v>TESCO</v>
          </cell>
          <cell r="C700" t="str">
            <v>GB0008847096</v>
          </cell>
        </row>
        <row r="701">
          <cell r="A701" t="str">
            <v>TF1</v>
          </cell>
          <cell r="B701" t="str">
            <v>TF1</v>
          </cell>
          <cell r="C701" t="str">
            <v>FR0000054900</v>
          </cell>
        </row>
        <row r="702">
          <cell r="A702" t="str">
            <v>TGS</v>
          </cell>
          <cell r="B702" t="str">
            <v>TGS NOPEC GEOPH</v>
          </cell>
          <cell r="C702" t="str">
            <v>NO0003078800</v>
          </cell>
        </row>
        <row r="703">
          <cell r="A703" t="str">
            <v>HO</v>
          </cell>
          <cell r="B703" t="str">
            <v>THALES</v>
          </cell>
          <cell r="C703" t="str">
            <v>FR0000121329</v>
          </cell>
        </row>
        <row r="704">
          <cell r="A704" t="str">
            <v>THR</v>
          </cell>
          <cell r="B704" t="str">
            <v>THROMBOGENICS</v>
          </cell>
          <cell r="C704" t="str">
            <v>BE0003846632</v>
          </cell>
        </row>
        <row r="705">
          <cell r="A705" t="str">
            <v>THDV</v>
          </cell>
          <cell r="B705" t="str">
            <v>THYSSENKRUP DIV</v>
          </cell>
          <cell r="C705" t="str">
            <v>NA</v>
          </cell>
        </row>
        <row r="706">
          <cell r="A706" t="str">
            <v>TH</v>
          </cell>
          <cell r="B706" t="str">
            <v>ThyssenKrupp AG</v>
          </cell>
          <cell r="C706" t="str">
            <v>DE0007500001</v>
          </cell>
        </row>
        <row r="707">
          <cell r="A707" t="str">
            <v>TKG</v>
          </cell>
          <cell r="B707" t="str">
            <v>TKH GROUP</v>
          </cell>
          <cell r="C707" t="str">
            <v>NL0000852523</v>
          </cell>
        </row>
        <row r="708">
          <cell r="A708" t="str">
            <v>OSDV</v>
          </cell>
          <cell r="B708" t="str">
            <v>TOD'S DIV</v>
          </cell>
          <cell r="C708" t="str">
            <v>NA</v>
          </cell>
        </row>
        <row r="709">
          <cell r="A709" t="str">
            <v>TOM</v>
          </cell>
          <cell r="B709" t="str">
            <v>TOMRA SYSTEMS</v>
          </cell>
          <cell r="C709" t="str">
            <v>NO0005668905</v>
          </cell>
        </row>
        <row r="710">
          <cell r="A710" t="str">
            <v>TTM</v>
          </cell>
          <cell r="B710" t="str">
            <v>TOMTOM NV</v>
          </cell>
          <cell r="C710" t="str">
            <v>NL0013332471</v>
          </cell>
        </row>
        <row r="711">
          <cell r="A711" t="str">
            <v>FP</v>
          </cell>
          <cell r="B711" t="str">
            <v>TOTAL</v>
          </cell>
          <cell r="C711" t="str">
            <v>FR0000120271</v>
          </cell>
        </row>
        <row r="712">
          <cell r="A712" t="str">
            <v>FPDV</v>
          </cell>
          <cell r="B712" t="str">
            <v>TOTAL DIV</v>
          </cell>
          <cell r="C712" t="str">
            <v>NA</v>
          </cell>
        </row>
        <row r="713">
          <cell r="A713" t="str">
            <v>TZ</v>
          </cell>
          <cell r="B713" t="str">
            <v>TRELLEBORG B</v>
          </cell>
          <cell r="C713" t="str">
            <v>SE0000114837</v>
          </cell>
        </row>
        <row r="714">
          <cell r="A714" t="str">
            <v>TY</v>
          </cell>
          <cell r="B714" t="str">
            <v>TRYG</v>
          </cell>
          <cell r="C714" t="str">
            <v>DK0060636678</v>
          </cell>
        </row>
        <row r="715">
          <cell r="A715" t="str">
            <v>TU</v>
          </cell>
          <cell r="B715" t="str">
            <v>TULLOW OIL</v>
          </cell>
          <cell r="C715" t="str">
            <v>GB0001500809</v>
          </cell>
        </row>
        <row r="716">
          <cell r="A716" t="str">
            <v>UAN</v>
          </cell>
          <cell r="B716" t="str">
            <v>UAN 30 FERTILIS</v>
          </cell>
          <cell r="C716" t="str">
            <v>NA</v>
          </cell>
        </row>
        <row r="717">
          <cell r="A717" t="str">
            <v>US</v>
          </cell>
          <cell r="B717" t="str">
            <v>UBISOFT ENTERT</v>
          </cell>
          <cell r="C717" t="str">
            <v>FR0000054470</v>
          </cell>
        </row>
        <row r="718">
          <cell r="A718" t="str">
            <v>UO</v>
          </cell>
          <cell r="B718" t="str">
            <v>UBS GROUP</v>
          </cell>
          <cell r="C718" t="str">
            <v>CH0244767585</v>
          </cell>
        </row>
        <row r="719">
          <cell r="A719" t="str">
            <v>UODV</v>
          </cell>
          <cell r="B719" t="str">
            <v>UBS GROUP DIV</v>
          </cell>
          <cell r="C719" t="str">
            <v>NA</v>
          </cell>
        </row>
        <row r="720">
          <cell r="A720" t="str">
            <v>UCB</v>
          </cell>
          <cell r="B720" t="str">
            <v>UCB</v>
          </cell>
          <cell r="C720" t="str">
            <v>BE0003739530</v>
          </cell>
        </row>
        <row r="721">
          <cell r="A721" t="str">
            <v>UCBDV</v>
          </cell>
          <cell r="B721" t="str">
            <v>UCB DIV</v>
          </cell>
          <cell r="C721" t="str">
            <v>NA</v>
          </cell>
        </row>
        <row r="722">
          <cell r="A722" t="str">
            <v>UMC</v>
          </cell>
          <cell r="B722" t="str">
            <v>UMICORE</v>
          </cell>
          <cell r="C722" t="str">
            <v>BE0974320526</v>
          </cell>
        </row>
        <row r="723">
          <cell r="A723" t="str">
            <v>UMCDV</v>
          </cell>
          <cell r="B723" t="str">
            <v>UMICORE DIV</v>
          </cell>
          <cell r="C723" t="str">
            <v>NA</v>
          </cell>
        </row>
        <row r="724">
          <cell r="A724" t="str">
            <v>ULDV</v>
          </cell>
          <cell r="B724" t="str">
            <v>UNIB. ROD. DIV</v>
          </cell>
          <cell r="C724" t="str">
            <v>NA</v>
          </cell>
        </row>
        <row r="725">
          <cell r="A725" t="str">
            <v>UL</v>
          </cell>
          <cell r="B725" t="str">
            <v>UNIBAIL</v>
          </cell>
          <cell r="C725" t="str">
            <v>FR0013326246</v>
          </cell>
        </row>
        <row r="726">
          <cell r="A726" t="str">
            <v>UDDV</v>
          </cell>
          <cell r="B726" t="str">
            <v>UNICREDIT S DIV</v>
          </cell>
          <cell r="C726" t="str">
            <v>NA</v>
          </cell>
        </row>
        <row r="727">
          <cell r="A727" t="str">
            <v>UD</v>
          </cell>
          <cell r="B727" t="str">
            <v>UNICREDIT SPA</v>
          </cell>
          <cell r="C727" t="str">
            <v>IT0005239360</v>
          </cell>
        </row>
        <row r="728">
          <cell r="A728" t="str">
            <v>UN</v>
          </cell>
          <cell r="B728" t="str">
            <v>UNILEVER</v>
          </cell>
          <cell r="C728" t="str">
            <v>GB00B10RZP78</v>
          </cell>
        </row>
        <row r="729">
          <cell r="A729" t="str">
            <v>UNDV</v>
          </cell>
          <cell r="B729" t="str">
            <v>UNILEVER DIV</v>
          </cell>
          <cell r="C729" t="str">
            <v>NA</v>
          </cell>
        </row>
        <row r="730">
          <cell r="A730" t="str">
            <v>UZDV</v>
          </cell>
          <cell r="B730" t="str">
            <v>UNILEVER DIV</v>
          </cell>
          <cell r="C730" t="str">
            <v>NA</v>
          </cell>
        </row>
        <row r="731">
          <cell r="A731" t="str">
            <v>UQDV</v>
          </cell>
          <cell r="B731" t="str">
            <v>UNIPOLSAI DIV</v>
          </cell>
          <cell r="C731" t="str">
            <v>NA</v>
          </cell>
        </row>
        <row r="732">
          <cell r="A732" t="str">
            <v>UADV</v>
          </cell>
          <cell r="B732" t="str">
            <v>UNIQA DIV</v>
          </cell>
          <cell r="C732" t="str">
            <v>NA</v>
          </cell>
        </row>
        <row r="733">
          <cell r="A733" t="str">
            <v>UI</v>
          </cell>
          <cell r="B733" t="str">
            <v>United Internet</v>
          </cell>
          <cell r="C733" t="str">
            <v>DE0005089031</v>
          </cell>
        </row>
        <row r="734">
          <cell r="A734" t="str">
            <v>YUDV</v>
          </cell>
          <cell r="B734" t="str">
            <v>UNITEHEALTH DIV</v>
          </cell>
          <cell r="C734" t="str">
            <v>NA</v>
          </cell>
        </row>
        <row r="735">
          <cell r="A735" t="str">
            <v>ULB</v>
          </cell>
          <cell r="B735" t="str">
            <v>UNSAL LACT BUTT</v>
          </cell>
          <cell r="C735" t="str">
            <v>NA</v>
          </cell>
        </row>
        <row r="736">
          <cell r="A736" t="str">
            <v>UK</v>
          </cell>
          <cell r="B736" t="str">
            <v>UPM KYMMENE OYJ</v>
          </cell>
          <cell r="C736" t="str">
            <v>FI0009005987</v>
          </cell>
        </row>
        <row r="737">
          <cell r="A737" t="str">
            <v>DEX</v>
          </cell>
          <cell r="B737" t="str">
            <v>USD / EUR</v>
          </cell>
          <cell r="C737" t="str">
            <v>NA</v>
          </cell>
        </row>
        <row r="738">
          <cell r="A738" t="str">
            <v>UUDV</v>
          </cell>
          <cell r="B738" t="str">
            <v>UTD UTILIES DIV</v>
          </cell>
          <cell r="C738" t="str">
            <v>NA</v>
          </cell>
        </row>
        <row r="739">
          <cell r="A739" t="str">
            <v>FR</v>
          </cell>
          <cell r="B739" t="str">
            <v>VALEO</v>
          </cell>
          <cell r="C739" t="str">
            <v>FR0013176526</v>
          </cell>
        </row>
        <row r="740">
          <cell r="A740" t="str">
            <v>FRDV</v>
          </cell>
          <cell r="B740" t="str">
            <v>VALEO DIV</v>
          </cell>
          <cell r="C740" t="str">
            <v>NA</v>
          </cell>
        </row>
        <row r="741">
          <cell r="A741" t="str">
            <v>VK</v>
          </cell>
          <cell r="B741" t="str">
            <v>VALLOUREC</v>
          </cell>
          <cell r="C741" t="str">
            <v>FR0013506730</v>
          </cell>
        </row>
        <row r="742">
          <cell r="A742" t="str">
            <v>VKDV</v>
          </cell>
          <cell r="B742" t="str">
            <v>VALLOUREC DIV</v>
          </cell>
          <cell r="C742" t="str">
            <v>NA</v>
          </cell>
        </row>
        <row r="743">
          <cell r="A743" t="str">
            <v>VIEDV</v>
          </cell>
          <cell r="B743" t="str">
            <v>VEOLIA ENV DIV</v>
          </cell>
          <cell r="C743" t="str">
            <v>NA</v>
          </cell>
        </row>
        <row r="744">
          <cell r="A744" t="str">
            <v>VIE</v>
          </cell>
          <cell r="B744" t="str">
            <v>VEOLIA ENVIRON</v>
          </cell>
          <cell r="C744" t="str">
            <v>FR0000124141</v>
          </cell>
        </row>
        <row r="745">
          <cell r="A745" t="str">
            <v>YGDV</v>
          </cell>
          <cell r="B745" t="str">
            <v>VERIZON COM DIV</v>
          </cell>
          <cell r="C745" t="str">
            <v>NA</v>
          </cell>
        </row>
        <row r="746">
          <cell r="A746" t="str">
            <v>VCT</v>
          </cell>
          <cell r="B746" t="str">
            <v>VICAT</v>
          </cell>
          <cell r="C746" t="str">
            <v>FR0000031775</v>
          </cell>
        </row>
        <row r="747">
          <cell r="A747" t="str">
            <v>VICDV</v>
          </cell>
          <cell r="B747" t="str">
            <v>VICAT DIV</v>
          </cell>
          <cell r="C747" t="str">
            <v>NA</v>
          </cell>
        </row>
        <row r="748">
          <cell r="A748" t="str">
            <v>IIDV</v>
          </cell>
          <cell r="B748" t="str">
            <v>VIENNA INS DIV</v>
          </cell>
          <cell r="C748" t="str">
            <v>NA</v>
          </cell>
        </row>
        <row r="749">
          <cell r="A749" t="str">
            <v>VP</v>
          </cell>
          <cell r="B749" t="str">
            <v>VIENNA INSURANC</v>
          </cell>
          <cell r="C749" t="str">
            <v>AT0000908504</v>
          </cell>
        </row>
        <row r="750">
          <cell r="A750" t="str">
            <v>DG</v>
          </cell>
          <cell r="B750" t="str">
            <v>VINCI</v>
          </cell>
          <cell r="C750" t="str">
            <v>FR0000125486</v>
          </cell>
        </row>
        <row r="751">
          <cell r="A751" t="str">
            <v>DGDV</v>
          </cell>
          <cell r="B751" t="str">
            <v>VINCI DIV</v>
          </cell>
          <cell r="C751" t="str">
            <v>NA</v>
          </cell>
        </row>
        <row r="752">
          <cell r="A752" t="str">
            <v>YPDV</v>
          </cell>
          <cell r="B752" t="str">
            <v>VISA INC DIV</v>
          </cell>
          <cell r="C752" t="str">
            <v>NA</v>
          </cell>
        </row>
        <row r="753">
          <cell r="A753" t="str">
            <v>VF</v>
          </cell>
          <cell r="B753" t="str">
            <v>VISCOFAN</v>
          </cell>
          <cell r="C753" t="str">
            <v>ES0184262212</v>
          </cell>
        </row>
        <row r="754">
          <cell r="A754" t="str">
            <v>EX</v>
          </cell>
          <cell r="B754" t="str">
            <v>VIVENDI</v>
          </cell>
          <cell r="C754" t="str">
            <v>FR0000127771</v>
          </cell>
        </row>
        <row r="755">
          <cell r="A755" t="str">
            <v>EXDV</v>
          </cell>
          <cell r="B755" t="str">
            <v>VIVENDI DIV</v>
          </cell>
          <cell r="C755" t="str">
            <v>NA</v>
          </cell>
        </row>
        <row r="756">
          <cell r="A756" t="str">
            <v>VO</v>
          </cell>
          <cell r="B756" t="str">
            <v>VODAFONE</v>
          </cell>
          <cell r="C756" t="str">
            <v>GB00BH4HKS39</v>
          </cell>
        </row>
        <row r="757">
          <cell r="A757" t="str">
            <v>VODV</v>
          </cell>
          <cell r="B757" t="str">
            <v>VODAFONE DIV</v>
          </cell>
          <cell r="C757" t="str">
            <v>NA</v>
          </cell>
        </row>
        <row r="758">
          <cell r="A758" t="str">
            <v>VT</v>
          </cell>
          <cell r="B758" t="str">
            <v>VOESTALPINE</v>
          </cell>
          <cell r="C758" t="str">
            <v>AT0000937503</v>
          </cell>
        </row>
        <row r="759">
          <cell r="A759" t="str">
            <v>VW</v>
          </cell>
          <cell r="B759" t="str">
            <v>VOLKSWAGEN AG</v>
          </cell>
          <cell r="C759" t="str">
            <v>DE0007664039</v>
          </cell>
        </row>
        <row r="760">
          <cell r="A760" t="str">
            <v>VWDV</v>
          </cell>
          <cell r="B760" t="str">
            <v>VOLKSWAGEN DIV</v>
          </cell>
          <cell r="C760" t="str">
            <v>NA</v>
          </cell>
        </row>
        <row r="761">
          <cell r="A761" t="str">
            <v>VV</v>
          </cell>
          <cell r="B761" t="str">
            <v>VOLVO B</v>
          </cell>
          <cell r="C761" t="str">
            <v>SE0000115446</v>
          </cell>
        </row>
        <row r="762">
          <cell r="A762" t="str">
            <v>VVDV</v>
          </cell>
          <cell r="B762" t="str">
            <v>VOLVO B DIV</v>
          </cell>
          <cell r="C762" t="str">
            <v>NA</v>
          </cell>
        </row>
        <row r="763">
          <cell r="A763" t="str">
            <v>VOPDV</v>
          </cell>
          <cell r="B763" t="str">
            <v>VOPAK DIV</v>
          </cell>
          <cell r="C763" t="str">
            <v>NA</v>
          </cell>
        </row>
        <row r="764">
          <cell r="A764" t="str">
            <v>VNDV</v>
          </cell>
          <cell r="B764" t="str">
            <v>VOVONIA DIV</v>
          </cell>
          <cell r="C764" t="str">
            <v>NA</v>
          </cell>
        </row>
        <row r="765">
          <cell r="A765" t="str">
            <v>YQDV</v>
          </cell>
          <cell r="B765" t="str">
            <v>WALT DISNEY DIV</v>
          </cell>
          <cell r="C765" t="str">
            <v>NA</v>
          </cell>
        </row>
        <row r="766">
          <cell r="A766" t="str">
            <v>WA</v>
          </cell>
          <cell r="B766" t="str">
            <v>WARTSILA OYJ</v>
          </cell>
          <cell r="C766" t="str">
            <v>FI0009003727</v>
          </cell>
        </row>
        <row r="767">
          <cell r="A767" t="str">
            <v>VZDV</v>
          </cell>
          <cell r="B767" t="str">
            <v>WELLS FARGO DIV</v>
          </cell>
          <cell r="C767" t="str">
            <v>NA</v>
          </cell>
        </row>
        <row r="768">
          <cell r="A768" t="str">
            <v>MF</v>
          </cell>
          <cell r="B768" t="str">
            <v>WENDEL</v>
          </cell>
          <cell r="C768" t="str">
            <v>FR0000121204</v>
          </cell>
        </row>
        <row r="769">
          <cell r="A769" t="str">
            <v>WHV</v>
          </cell>
          <cell r="B769" t="str">
            <v>WERELDHAVE NV</v>
          </cell>
          <cell r="C769" t="str">
            <v>NL0000289213</v>
          </cell>
        </row>
        <row r="770">
          <cell r="A770" t="str">
            <v>WBDV</v>
          </cell>
          <cell r="B770" t="str">
            <v>WIENERBERGE DIV</v>
          </cell>
          <cell r="C770" t="str">
            <v>NA</v>
          </cell>
        </row>
        <row r="771">
          <cell r="A771" t="str">
            <v>WB</v>
          </cell>
          <cell r="B771" t="str">
            <v>WIENERBERGER</v>
          </cell>
          <cell r="C771" t="str">
            <v>AT0000831706</v>
          </cell>
        </row>
        <row r="772">
          <cell r="A772" t="str">
            <v>WMDV</v>
          </cell>
          <cell r="B772" t="str">
            <v>WM MORRISS DIV</v>
          </cell>
          <cell r="C772" t="str">
            <v>NA</v>
          </cell>
        </row>
        <row r="773">
          <cell r="A773" t="str">
            <v>WO</v>
          </cell>
          <cell r="B773" t="str">
            <v>WOLSELEY</v>
          </cell>
          <cell r="C773" t="str">
            <v>JE00BFNWV485</v>
          </cell>
        </row>
        <row r="774">
          <cell r="A774" t="str">
            <v>WKLDV</v>
          </cell>
          <cell r="B774" t="str">
            <v>WOLTERS KLU DIV</v>
          </cell>
          <cell r="C774" t="str">
            <v>NA</v>
          </cell>
        </row>
        <row r="775">
          <cell r="A775" t="str">
            <v>WKL</v>
          </cell>
          <cell r="B775" t="str">
            <v>WOLTERS KLUWER</v>
          </cell>
          <cell r="C775" t="str">
            <v>NL0000395903</v>
          </cell>
        </row>
        <row r="776">
          <cell r="A776" t="str">
            <v>WL</v>
          </cell>
          <cell r="B776" t="str">
            <v>WORLDLINE</v>
          </cell>
          <cell r="C776" t="str">
            <v>FR0011981968</v>
          </cell>
        </row>
        <row r="777">
          <cell r="A777" t="str">
            <v>WP</v>
          </cell>
          <cell r="B777" t="str">
            <v>WPP</v>
          </cell>
          <cell r="C777" t="str">
            <v>JE00B8KF9B49</v>
          </cell>
        </row>
        <row r="778">
          <cell r="A778" t="str">
            <v>WPDV</v>
          </cell>
          <cell r="B778" t="str">
            <v>WPP PLC DIV</v>
          </cell>
          <cell r="C778" t="str">
            <v>NA</v>
          </cell>
        </row>
        <row r="779">
          <cell r="A779" t="str">
            <v>XXL</v>
          </cell>
          <cell r="B779" t="str">
            <v>XXL</v>
          </cell>
          <cell r="C779" t="str">
            <v>NO0010716863</v>
          </cell>
        </row>
        <row r="780">
          <cell r="A780" t="str">
            <v>YAR</v>
          </cell>
          <cell r="B780" t="str">
            <v>YARA INTERNATIO</v>
          </cell>
          <cell r="C780" t="str">
            <v>NO0010208051</v>
          </cell>
        </row>
        <row r="781">
          <cell r="A781" t="str">
            <v>YI</v>
          </cell>
          <cell r="B781" t="str">
            <v>YIT OYJ</v>
          </cell>
          <cell r="C781" t="str">
            <v>FI0009800643</v>
          </cell>
        </row>
        <row r="782">
          <cell r="A782" t="str">
            <v>PTA</v>
          </cell>
          <cell r="B782" t="str">
            <v>ZON OPTIMUS</v>
          </cell>
          <cell r="C782" t="str">
            <v>PTZON0AM0006</v>
          </cell>
        </row>
      </sheetData>
      <sheetData sheetId="11">
        <row r="3">
          <cell r="A3" t="str">
            <v>AAI</v>
          </cell>
          <cell r="B3" t="str">
            <v>AALBERTS INDUST</v>
          </cell>
        </row>
        <row r="4">
          <cell r="A4" t="str">
            <v>AAIDV</v>
          </cell>
          <cell r="B4" t="str">
            <v>AALBERT IND DIV</v>
          </cell>
        </row>
        <row r="5">
          <cell r="A5" t="str">
            <v>ABN</v>
          </cell>
          <cell r="B5" t="str">
            <v>ABN AMRO GROUP</v>
          </cell>
        </row>
        <row r="6">
          <cell r="A6" t="str">
            <v>ABNDV</v>
          </cell>
          <cell r="B6" t="str">
            <v>ABN AMRO DIV</v>
          </cell>
        </row>
        <row r="7">
          <cell r="A7" t="str">
            <v>AC</v>
          </cell>
          <cell r="B7" t="str">
            <v>ACCOR OP COMBO</v>
          </cell>
        </row>
        <row r="8">
          <cell r="A8" t="str">
            <v>ACA</v>
          </cell>
          <cell r="B8" t="str">
            <v>CREDIT AGRICOLE</v>
          </cell>
        </row>
        <row r="9">
          <cell r="A9" t="str">
            <v>ACADV</v>
          </cell>
          <cell r="B9" t="str">
            <v>CREDIT AGRI DIV</v>
          </cell>
        </row>
        <row r="10">
          <cell r="A10" t="str">
            <v>ACC</v>
          </cell>
          <cell r="B10" t="str">
            <v>ACCELL GROUP</v>
          </cell>
        </row>
        <row r="11">
          <cell r="A11" t="str">
            <v>AD</v>
          </cell>
          <cell r="B11" t="str">
            <v>ADIDAS AG</v>
          </cell>
        </row>
        <row r="12">
          <cell r="A12" t="str">
            <v>ADDV</v>
          </cell>
          <cell r="B12" t="str">
            <v>ADIDAS DIV</v>
          </cell>
        </row>
        <row r="13">
          <cell r="A13" t="str">
            <v>ADE</v>
          </cell>
          <cell r="B13" t="str">
            <v>ADEVINTA</v>
          </cell>
        </row>
        <row r="14">
          <cell r="A14" t="str">
            <v>ADY</v>
          </cell>
          <cell r="B14" t="str">
            <v>ADYEN</v>
          </cell>
        </row>
        <row r="15">
          <cell r="A15" t="str">
            <v>AED</v>
          </cell>
          <cell r="B15" t="str">
            <v>AEDIFICA</v>
          </cell>
        </row>
        <row r="16">
          <cell r="A16" t="str">
            <v>AEX</v>
          </cell>
          <cell r="B16" t="str">
            <v>AEX INDEX</v>
          </cell>
        </row>
        <row r="17">
          <cell r="A17" t="str">
            <v>AF</v>
          </cell>
          <cell r="B17" t="str">
            <v>AIR FRANCE</v>
          </cell>
        </row>
        <row r="18">
          <cell r="A18" t="str">
            <v>AG</v>
          </cell>
          <cell r="B18" t="str">
            <v>AGEAS NEW</v>
          </cell>
        </row>
        <row r="19">
          <cell r="A19" t="str">
            <v>AGADV</v>
          </cell>
          <cell r="B19" t="str">
            <v>AGEAS DIV</v>
          </cell>
        </row>
        <row r="20">
          <cell r="A20" t="str">
            <v>AGAS</v>
          </cell>
          <cell r="B20" t="str">
            <v>AVANCE GAS HOLD</v>
          </cell>
        </row>
        <row r="21">
          <cell r="A21" t="str">
            <v>AGE</v>
          </cell>
          <cell r="B21" t="str">
            <v>AGFA GEVAERT</v>
          </cell>
        </row>
        <row r="22">
          <cell r="A22" t="str">
            <v>AGN</v>
          </cell>
          <cell r="B22" t="str">
            <v>AEGON</v>
          </cell>
        </row>
        <row r="23">
          <cell r="A23" t="str">
            <v>AGNDV</v>
          </cell>
          <cell r="B23" t="str">
            <v>AEGON DIV</v>
          </cell>
        </row>
        <row r="24">
          <cell r="A24" t="str">
            <v>AH</v>
          </cell>
          <cell r="B24" t="str">
            <v>KON AHOLD</v>
          </cell>
        </row>
        <row r="25">
          <cell r="A25" t="str">
            <v>AHA</v>
          </cell>
          <cell r="B25" t="str">
            <v>ACCOR</v>
          </cell>
        </row>
        <row r="26">
          <cell r="A26" t="str">
            <v>AHADV</v>
          </cell>
          <cell r="B26" t="str">
            <v>ACCOR DIV</v>
          </cell>
        </row>
        <row r="27">
          <cell r="A27" t="str">
            <v>AHDV</v>
          </cell>
          <cell r="B27" t="str">
            <v>AHOLD KON DIV</v>
          </cell>
        </row>
        <row r="28">
          <cell r="A28" t="str">
            <v>AI</v>
          </cell>
          <cell r="B28" t="str">
            <v>AIR LIQUIDE</v>
          </cell>
        </row>
        <row r="29">
          <cell r="A29" t="str">
            <v>AIDV</v>
          </cell>
          <cell r="B29" t="str">
            <v>AIR LIQUIDE DIV</v>
          </cell>
        </row>
        <row r="30">
          <cell r="A30" t="str">
            <v>AK</v>
          </cell>
          <cell r="B30" t="str">
            <v>ARKEMA</v>
          </cell>
        </row>
        <row r="31">
          <cell r="A31" t="str">
            <v>AKE</v>
          </cell>
          <cell r="B31" t="str">
            <v>AKER BP</v>
          </cell>
        </row>
        <row r="32">
          <cell r="A32" t="str">
            <v>AKER</v>
          </cell>
          <cell r="B32" t="str">
            <v>AKER</v>
          </cell>
        </row>
        <row r="33">
          <cell r="A33" t="str">
            <v>AKS</v>
          </cell>
          <cell r="B33" t="str">
            <v>AKER SOLUTIONS</v>
          </cell>
        </row>
        <row r="34">
          <cell r="A34" t="str">
            <v>AKZ</v>
          </cell>
          <cell r="B34" t="str">
            <v>AKZO NOBEL</v>
          </cell>
        </row>
        <row r="35">
          <cell r="A35" t="str">
            <v>AKZDV</v>
          </cell>
          <cell r="B35" t="str">
            <v>AKZO NOBEL DIV</v>
          </cell>
        </row>
        <row r="36">
          <cell r="A36" t="str">
            <v>ALF</v>
          </cell>
          <cell r="B36" t="str">
            <v>ALFEN</v>
          </cell>
        </row>
        <row r="37">
          <cell r="A37" t="str">
            <v>ALS</v>
          </cell>
          <cell r="B37" t="str">
            <v>ALSTOM</v>
          </cell>
        </row>
        <row r="38">
          <cell r="A38" t="str">
            <v>ALSDV</v>
          </cell>
          <cell r="B38" t="str">
            <v>ALSTOM DIV</v>
          </cell>
        </row>
        <row r="39">
          <cell r="A39" t="str">
            <v>AM</v>
          </cell>
          <cell r="B39" t="str">
            <v>AMADEUS IT HOLD</v>
          </cell>
        </row>
        <row r="40">
          <cell r="A40" t="str">
            <v>AMDV</v>
          </cell>
          <cell r="B40" t="str">
            <v>AMADEUS IT DIV</v>
          </cell>
        </row>
        <row r="41">
          <cell r="A41" t="str">
            <v>AMG</v>
          </cell>
          <cell r="B41" t="str">
            <v>AMG NV</v>
          </cell>
        </row>
        <row r="42">
          <cell r="A42" t="str">
            <v>AMX</v>
          </cell>
          <cell r="B42" t="str">
            <v>AMX INDEX</v>
          </cell>
        </row>
        <row r="43">
          <cell r="A43" t="str">
            <v>AN</v>
          </cell>
          <cell r="B43" t="str">
            <v>ACCIONA</v>
          </cell>
        </row>
        <row r="44">
          <cell r="A44" t="str">
            <v>AP</v>
          </cell>
          <cell r="B44" t="str">
            <v>APERAM</v>
          </cell>
        </row>
        <row r="45">
          <cell r="A45" t="str">
            <v>APDV</v>
          </cell>
          <cell r="B45" t="str">
            <v>SAP SE DIV</v>
          </cell>
        </row>
        <row r="46">
          <cell r="A46" t="str">
            <v>AQ</v>
          </cell>
          <cell r="B46" t="str">
            <v>FORTUM OYJ</v>
          </cell>
        </row>
        <row r="47">
          <cell r="A47" t="str">
            <v>AQDV</v>
          </cell>
          <cell r="B47" t="str">
            <v>FORTUM OYJ DIV</v>
          </cell>
        </row>
        <row r="48">
          <cell r="A48" t="str">
            <v>ARC</v>
          </cell>
          <cell r="B48" t="str">
            <v>ARCADIS NV</v>
          </cell>
        </row>
        <row r="49">
          <cell r="A49" t="str">
            <v>ARG</v>
          </cell>
          <cell r="B49" t="str">
            <v>ARGENX</v>
          </cell>
        </row>
        <row r="50">
          <cell r="A50" t="str">
            <v>ASL</v>
          </cell>
          <cell r="B50" t="str">
            <v>ASML HOLDING</v>
          </cell>
        </row>
        <row r="51">
          <cell r="A51" t="str">
            <v>ASLDV</v>
          </cell>
          <cell r="B51" t="str">
            <v>ASML HOLDIN DIV</v>
          </cell>
        </row>
        <row r="52">
          <cell r="A52" t="str">
            <v>ASM</v>
          </cell>
          <cell r="B52" t="str">
            <v>ASM INT.</v>
          </cell>
        </row>
        <row r="53">
          <cell r="A53" t="str">
            <v>ASR</v>
          </cell>
          <cell r="B53" t="str">
            <v>ASR NEDERLAND</v>
          </cell>
        </row>
        <row r="54">
          <cell r="A54" t="str">
            <v>ATO</v>
          </cell>
          <cell r="B54" t="str">
            <v>ATOS ORIGIN</v>
          </cell>
        </row>
        <row r="55">
          <cell r="A55" t="str">
            <v>ATODV</v>
          </cell>
          <cell r="B55" t="str">
            <v>ATOS DIV</v>
          </cell>
        </row>
        <row r="56">
          <cell r="A56" t="str">
            <v>AU</v>
          </cell>
          <cell r="B56" t="str">
            <v>Aurubis AG</v>
          </cell>
        </row>
        <row r="57">
          <cell r="A57" t="str">
            <v>AVH</v>
          </cell>
          <cell r="B57" t="str">
            <v>ACKERMANS</v>
          </cell>
        </row>
        <row r="58">
          <cell r="A58" t="str">
            <v>AVHDV</v>
          </cell>
          <cell r="B58" t="str">
            <v>ACKERMANS DIV</v>
          </cell>
        </row>
        <row r="59">
          <cell r="A59" t="str">
            <v>AW</v>
          </cell>
          <cell r="B59" t="str">
            <v>AVIVA</v>
          </cell>
        </row>
        <row r="60">
          <cell r="A60" t="str">
            <v>AWDV</v>
          </cell>
          <cell r="B60" t="str">
            <v>AVIVA PLC DIV</v>
          </cell>
        </row>
        <row r="61">
          <cell r="A61" t="str">
            <v>AXF</v>
          </cell>
          <cell r="B61" t="str">
            <v>DIVIDEND AEX</v>
          </cell>
        </row>
        <row r="62">
          <cell r="A62" t="str">
            <v>AY</v>
          </cell>
          <cell r="B62" t="str">
            <v>SAMPO A</v>
          </cell>
        </row>
        <row r="63">
          <cell r="A63" t="str">
            <v>AYDV</v>
          </cell>
          <cell r="B63" t="str">
            <v>SAMPO A DIV</v>
          </cell>
        </row>
        <row r="64">
          <cell r="A64" t="str">
            <v>AZ</v>
          </cell>
          <cell r="B64" t="str">
            <v>ALLIANZ</v>
          </cell>
        </row>
        <row r="65">
          <cell r="A65" t="str">
            <v>AZDV</v>
          </cell>
          <cell r="B65" t="str">
            <v>ALLIANZ SE DIV</v>
          </cell>
        </row>
        <row r="66">
          <cell r="A66" t="str">
            <v>BA</v>
          </cell>
          <cell r="B66" t="str">
            <v>Banco Bilbao VA</v>
          </cell>
        </row>
        <row r="67">
          <cell r="A67" t="str">
            <v>BADV</v>
          </cell>
          <cell r="B67" t="str">
            <v>BBVA DIV</v>
          </cell>
        </row>
        <row r="68">
          <cell r="A68" t="str">
            <v>BAKK</v>
          </cell>
          <cell r="B68" t="str">
            <v>BAKKAFROST</v>
          </cell>
        </row>
        <row r="69">
          <cell r="A69" t="str">
            <v>BAM</v>
          </cell>
          <cell r="B69" t="str">
            <v>KON BAM GROEP</v>
          </cell>
        </row>
        <row r="70">
          <cell r="A70" t="str">
            <v>BAN</v>
          </cell>
          <cell r="B70" t="str">
            <v>BANKINTER</v>
          </cell>
        </row>
        <row r="71">
          <cell r="A71" t="str">
            <v>BAR</v>
          </cell>
          <cell r="B71" t="str">
            <v>BARCO NV</v>
          </cell>
        </row>
        <row r="72">
          <cell r="A72" t="str">
            <v>BB</v>
          </cell>
          <cell r="B72" t="str">
            <v>SOCIETE BIC SA</v>
          </cell>
        </row>
        <row r="73">
          <cell r="A73" t="str">
            <v>BD</v>
          </cell>
          <cell r="B73" t="str">
            <v>BEIERSDORF AG</v>
          </cell>
        </row>
        <row r="74">
          <cell r="A74" t="str">
            <v>BEK</v>
          </cell>
          <cell r="B74" t="str">
            <v>BEKAERT</v>
          </cell>
        </row>
        <row r="75">
          <cell r="A75" t="str">
            <v>BEKDV</v>
          </cell>
          <cell r="B75" t="str">
            <v>BEKAERT DIV</v>
          </cell>
        </row>
        <row r="76">
          <cell r="A76" t="str">
            <v>BES</v>
          </cell>
          <cell r="B76" t="str">
            <v>BE SEMICONDUCT</v>
          </cell>
        </row>
        <row r="77">
          <cell r="A77" t="str">
            <v>BF</v>
          </cell>
          <cell r="B77" t="str">
            <v>BASF SE</v>
          </cell>
        </row>
        <row r="78">
          <cell r="A78" t="str">
            <v>BFDV</v>
          </cell>
          <cell r="B78" t="str">
            <v>BASF DIV</v>
          </cell>
        </row>
        <row r="79">
          <cell r="A79" t="str">
            <v>BFT</v>
          </cell>
          <cell r="B79" t="str">
            <v>BASIC FIT</v>
          </cell>
        </row>
        <row r="80">
          <cell r="A80" t="str">
            <v>BG</v>
          </cell>
          <cell r="B80" t="str">
            <v>Bilfinger SE</v>
          </cell>
        </row>
        <row r="81">
          <cell r="A81" t="str">
            <v>BGBI</v>
          </cell>
          <cell r="B81" t="str">
            <v>BERGENBIO</v>
          </cell>
        </row>
        <row r="82">
          <cell r="A82" t="str">
            <v>BH</v>
          </cell>
          <cell r="B82" t="str">
            <v>BHP BILLITON</v>
          </cell>
        </row>
        <row r="83">
          <cell r="A83" t="str">
            <v>BHDV</v>
          </cell>
          <cell r="B83" t="str">
            <v>BHP BILLITO DIV</v>
          </cell>
        </row>
        <row r="84">
          <cell r="A84" t="str">
            <v>BI</v>
          </cell>
          <cell r="B84" t="str">
            <v>BRUNEL INTERNAT</v>
          </cell>
        </row>
        <row r="85">
          <cell r="A85" t="str">
            <v>BIDV</v>
          </cell>
          <cell r="B85" t="str">
            <v>BANKINTER DIV</v>
          </cell>
        </row>
        <row r="86">
          <cell r="A86" t="str">
            <v>BLG</v>
          </cell>
          <cell r="B86" t="str">
            <v>BELGACOM</v>
          </cell>
        </row>
        <row r="87">
          <cell r="A87" t="str">
            <v>BLGDV</v>
          </cell>
          <cell r="B87" t="str">
            <v>BELGACOM DIV</v>
          </cell>
        </row>
        <row r="88">
          <cell r="A88" t="str">
            <v>BM</v>
          </cell>
          <cell r="B88" t="str">
            <v>BIOMERIEUX</v>
          </cell>
        </row>
        <row r="89">
          <cell r="A89" t="str">
            <v>BN</v>
          </cell>
          <cell r="B89" t="str">
            <v>DANONE</v>
          </cell>
        </row>
        <row r="90">
          <cell r="A90" t="str">
            <v>BNDV</v>
          </cell>
          <cell r="B90" t="str">
            <v>DANONE DIV</v>
          </cell>
        </row>
        <row r="91">
          <cell r="A91" t="str">
            <v>BNP</v>
          </cell>
          <cell r="B91" t="str">
            <v>BNP</v>
          </cell>
        </row>
        <row r="92">
          <cell r="A92" t="str">
            <v>BNPDV</v>
          </cell>
          <cell r="B92" t="str">
            <v>BNP PARIBAS DIV</v>
          </cell>
        </row>
        <row r="93">
          <cell r="A93" t="str">
            <v>BOS</v>
          </cell>
          <cell r="B93" t="str">
            <v>BOSKALIS WESTMI</v>
          </cell>
        </row>
        <row r="94">
          <cell r="A94" t="str">
            <v>BOSDV</v>
          </cell>
          <cell r="B94" t="str">
            <v>BOSKALIS DIV</v>
          </cell>
        </row>
        <row r="95">
          <cell r="A95" t="str">
            <v>BP</v>
          </cell>
          <cell r="B95" t="str">
            <v>BP</v>
          </cell>
        </row>
        <row r="96">
          <cell r="A96" t="str">
            <v>BPDV</v>
          </cell>
          <cell r="B96" t="str">
            <v>BP PLC DIV</v>
          </cell>
        </row>
        <row r="97">
          <cell r="A97" t="str">
            <v>BPO</v>
          </cell>
          <cell r="B97" t="str">
            <v>BPOST N.V</v>
          </cell>
        </row>
        <row r="98">
          <cell r="A98" t="str">
            <v>BPODV</v>
          </cell>
          <cell r="B98" t="str">
            <v>BPOST DIV</v>
          </cell>
        </row>
        <row r="99">
          <cell r="A99" t="str">
            <v>BQ</v>
          </cell>
          <cell r="B99" t="str">
            <v>BRENNTAG AG</v>
          </cell>
        </row>
        <row r="100">
          <cell r="A100" t="str">
            <v>BR</v>
          </cell>
          <cell r="B100" t="str">
            <v>DEUTSCHE BOERSE</v>
          </cell>
        </row>
        <row r="101">
          <cell r="A101" t="str">
            <v>BRDV</v>
          </cell>
          <cell r="B101" t="str">
            <v>DEUT BOERSE DIV</v>
          </cell>
        </row>
        <row r="102">
          <cell r="A102" t="str">
            <v>BS</v>
          </cell>
          <cell r="B102" t="str">
            <v>BANCO SANTANDER</v>
          </cell>
        </row>
        <row r="103">
          <cell r="A103" t="str">
            <v>BSDV</v>
          </cell>
          <cell r="B103" t="str">
            <v>B SANTANDER DIV</v>
          </cell>
        </row>
        <row r="104">
          <cell r="A104" t="str">
            <v>BT</v>
          </cell>
          <cell r="B104" t="str">
            <v>BT GROUP</v>
          </cell>
        </row>
        <row r="105">
          <cell r="A105" t="str">
            <v>BTDV</v>
          </cell>
          <cell r="B105" t="str">
            <v>BT GROUP DIV</v>
          </cell>
        </row>
        <row r="106">
          <cell r="A106" t="str">
            <v>BV</v>
          </cell>
          <cell r="B106" t="str">
            <v>BUREAU VERITAS</v>
          </cell>
        </row>
        <row r="107">
          <cell r="A107" t="str">
            <v>BW</v>
          </cell>
          <cell r="B107" t="str">
            <v>BAYER MOTO WERK</v>
          </cell>
        </row>
        <row r="108">
          <cell r="A108" t="str">
            <v>BWDV</v>
          </cell>
          <cell r="B108" t="str">
            <v>BMW DIV</v>
          </cell>
        </row>
        <row r="109">
          <cell r="A109" t="str">
            <v>BWLP</v>
          </cell>
          <cell r="B109" t="str">
            <v>BW LPG</v>
          </cell>
        </row>
        <row r="110">
          <cell r="A110" t="str">
            <v>BWO</v>
          </cell>
          <cell r="B110" t="str">
            <v>BW OFFSHORE LTD</v>
          </cell>
        </row>
        <row r="111">
          <cell r="A111" t="str">
            <v>BX</v>
          </cell>
          <cell r="B111" t="str">
            <v>BAE SYSTEMS</v>
          </cell>
        </row>
        <row r="112">
          <cell r="A112" t="str">
            <v>BXDV</v>
          </cell>
          <cell r="B112" t="str">
            <v>BAE SYSTEM DIV</v>
          </cell>
        </row>
        <row r="113">
          <cell r="A113" t="str">
            <v>BXF</v>
          </cell>
          <cell r="B113" t="str">
            <v>BEL20 INDEX</v>
          </cell>
        </row>
        <row r="114">
          <cell r="A114" t="str">
            <v>BY</v>
          </cell>
          <cell r="B114" t="str">
            <v>BAYER AG</v>
          </cell>
        </row>
        <row r="115">
          <cell r="A115" t="str">
            <v>BYDV</v>
          </cell>
          <cell r="B115" t="str">
            <v>BAYER DIV</v>
          </cell>
        </row>
        <row r="116">
          <cell r="A116" t="str">
            <v>BZ</v>
          </cell>
          <cell r="B116" t="str">
            <v>BALOISE HOLDING</v>
          </cell>
        </row>
        <row r="117">
          <cell r="A117" t="str">
            <v>CA</v>
          </cell>
          <cell r="B117" t="str">
            <v>CARREFOUR</v>
          </cell>
        </row>
        <row r="118">
          <cell r="A118" t="str">
            <v>CADV</v>
          </cell>
          <cell r="B118" t="str">
            <v>CARREFOUR DIV</v>
          </cell>
        </row>
        <row r="119">
          <cell r="A119" t="str">
            <v>CAP</v>
          </cell>
          <cell r="B119" t="str">
            <v>CAP GEMINI</v>
          </cell>
        </row>
        <row r="120">
          <cell r="A120" t="str">
            <v>CAPDV</v>
          </cell>
          <cell r="B120" t="str">
            <v>CAP GEMINI DIV</v>
          </cell>
        </row>
        <row r="121">
          <cell r="A121" t="str">
            <v>CAR</v>
          </cell>
          <cell r="B121" t="str">
            <v>CARDIO3 BIOSCIE</v>
          </cell>
        </row>
        <row r="122">
          <cell r="A122" t="str">
            <v>CB</v>
          </cell>
          <cell r="B122" t="str">
            <v>CAIXABANK</v>
          </cell>
        </row>
        <row r="123">
          <cell r="A123" t="str">
            <v>CBDV</v>
          </cell>
          <cell r="B123" t="str">
            <v>CAIXABANK DIV</v>
          </cell>
        </row>
        <row r="124">
          <cell r="A124" t="str">
            <v>CC</v>
          </cell>
          <cell r="B124" t="str">
            <v>CENTRICA</v>
          </cell>
        </row>
        <row r="125">
          <cell r="A125" t="str">
            <v>CCDV</v>
          </cell>
          <cell r="B125" t="str">
            <v>CENTRICA DIV</v>
          </cell>
        </row>
        <row r="126">
          <cell r="A126" t="str">
            <v>CCE</v>
          </cell>
          <cell r="B126" t="str">
            <v>COCA COLA EUROP</v>
          </cell>
        </row>
        <row r="127">
          <cell r="A127" t="str">
            <v>CE</v>
          </cell>
          <cell r="B127" t="str">
            <v>COFACE</v>
          </cell>
        </row>
        <row r="128">
          <cell r="A128" t="str">
            <v>CGE</v>
          </cell>
          <cell r="B128" t="str">
            <v>NOKIA</v>
          </cell>
        </row>
        <row r="129">
          <cell r="A129" t="str">
            <v>CIO</v>
          </cell>
          <cell r="B129" t="str">
            <v>CORIO NV</v>
          </cell>
        </row>
        <row r="130">
          <cell r="A130" t="str">
            <v>CJ</v>
          </cell>
          <cell r="B130" t="str">
            <v>COLOPLAST</v>
          </cell>
        </row>
        <row r="131">
          <cell r="A131" t="str">
            <v>CK</v>
          </cell>
          <cell r="B131" t="str">
            <v>CLARIANT</v>
          </cell>
        </row>
        <row r="132">
          <cell r="A132" t="str">
            <v>CL</v>
          </cell>
          <cell r="B132" t="str">
            <v>CELLECTIS</v>
          </cell>
        </row>
        <row r="133">
          <cell r="A133" t="str">
            <v>CM</v>
          </cell>
          <cell r="B133" t="str">
            <v>COMMERZBANK AG</v>
          </cell>
        </row>
        <row r="134">
          <cell r="A134" t="str">
            <v>CNDV</v>
          </cell>
          <cell r="B134" t="str">
            <v>CNP ASSUR DIV</v>
          </cell>
        </row>
        <row r="135">
          <cell r="A135" t="str">
            <v>CNP</v>
          </cell>
          <cell r="B135" t="str">
            <v>CNP ASSURANCE</v>
          </cell>
        </row>
        <row r="136">
          <cell r="A136" t="str">
            <v>CO</v>
          </cell>
          <cell r="B136" t="str">
            <v>CASINO G-P</v>
          </cell>
        </row>
        <row r="137">
          <cell r="A137" t="str">
            <v>CODV</v>
          </cell>
          <cell r="B137" t="str">
            <v>CASINO G-P DIV</v>
          </cell>
        </row>
        <row r="138">
          <cell r="A138" t="str">
            <v>COL</v>
          </cell>
          <cell r="B138" t="str">
            <v>COLRUYT SA</v>
          </cell>
        </row>
        <row r="139">
          <cell r="A139" t="str">
            <v>COLDV</v>
          </cell>
          <cell r="B139" t="str">
            <v>COLRUYT DIV</v>
          </cell>
        </row>
        <row r="140">
          <cell r="A140" t="str">
            <v>CQ</v>
          </cell>
          <cell r="B140" t="str">
            <v>COMPASS GROUP</v>
          </cell>
        </row>
        <row r="141">
          <cell r="A141" t="str">
            <v>CQDV</v>
          </cell>
          <cell r="B141" t="str">
            <v>COMPASS GRP DIV</v>
          </cell>
        </row>
        <row r="142">
          <cell r="A142" t="str">
            <v>CS</v>
          </cell>
          <cell r="B142" t="str">
            <v>AXA</v>
          </cell>
        </row>
        <row r="143">
          <cell r="A143" t="str">
            <v>CSDV</v>
          </cell>
          <cell r="B143" t="str">
            <v>AXA DIV</v>
          </cell>
        </row>
        <row r="144">
          <cell r="A144" t="str">
            <v>CSM</v>
          </cell>
          <cell r="B144" t="str">
            <v>CORBION</v>
          </cell>
        </row>
        <row r="145">
          <cell r="A145" t="str">
            <v>CTT</v>
          </cell>
          <cell r="B145" t="str">
            <v>CTT CORREIOS</v>
          </cell>
        </row>
        <row r="146">
          <cell r="A146" t="str">
            <v>CWDV</v>
          </cell>
          <cell r="B146" t="str">
            <v>COCA COLA DIV</v>
          </cell>
        </row>
        <row r="147">
          <cell r="A147" t="str">
            <v>CX</v>
          </cell>
          <cell r="B147" t="str">
            <v>CRH PLC</v>
          </cell>
        </row>
        <row r="148">
          <cell r="A148" t="str">
            <v>CXDV</v>
          </cell>
          <cell r="B148" t="str">
            <v>CRH PLC DIV</v>
          </cell>
        </row>
        <row r="149">
          <cell r="A149" t="str">
            <v>CY</v>
          </cell>
          <cell r="B149" t="str">
            <v>CAIRN ENERGY</v>
          </cell>
        </row>
        <row r="150">
          <cell r="A150" t="str">
            <v>CZ</v>
          </cell>
          <cell r="B150" t="str">
            <v>CREDIT SUISSE</v>
          </cell>
        </row>
        <row r="151">
          <cell r="A151" t="str">
            <v>CZDV</v>
          </cell>
          <cell r="B151" t="str">
            <v>CRED SUISSE DIV</v>
          </cell>
        </row>
        <row r="152">
          <cell r="A152" t="str">
            <v>DA</v>
          </cell>
          <cell r="B152" t="str">
            <v>DRAX GROUP</v>
          </cell>
        </row>
        <row r="153">
          <cell r="A153" t="str">
            <v>DB</v>
          </cell>
          <cell r="B153" t="str">
            <v>DEUTSCHE BANK</v>
          </cell>
        </row>
        <row r="154">
          <cell r="A154" t="str">
            <v>DBDV</v>
          </cell>
          <cell r="B154" t="str">
            <v>DEUTSC BANK DIV</v>
          </cell>
        </row>
        <row r="155">
          <cell r="A155" t="str">
            <v>DC</v>
          </cell>
          <cell r="B155" t="str">
            <v>DAVIDE CAMPARI</v>
          </cell>
        </row>
        <row r="156">
          <cell r="A156" t="str">
            <v>DD</v>
          </cell>
          <cell r="B156" t="str">
            <v>BOLIDEN</v>
          </cell>
        </row>
        <row r="157">
          <cell r="A157" t="str">
            <v>DEX</v>
          </cell>
          <cell r="B157" t="str">
            <v>USD / EUR</v>
          </cell>
        </row>
        <row r="158">
          <cell r="A158" t="str">
            <v>DG</v>
          </cell>
          <cell r="B158" t="str">
            <v>VINCI</v>
          </cell>
        </row>
        <row r="159">
          <cell r="A159" t="str">
            <v>DGDV</v>
          </cell>
          <cell r="B159" t="str">
            <v>VINCI DIV</v>
          </cell>
        </row>
        <row r="160">
          <cell r="A160" t="str">
            <v>DH</v>
          </cell>
          <cell r="B160" t="str">
            <v>DBV TECHNOLOGIE</v>
          </cell>
        </row>
        <row r="161">
          <cell r="A161" t="str">
            <v>DI</v>
          </cell>
          <cell r="B161" t="str">
            <v>DIA</v>
          </cell>
        </row>
        <row r="162">
          <cell r="A162" t="str">
            <v>DIDV</v>
          </cell>
          <cell r="B162" t="str">
            <v>DIA DIV</v>
          </cell>
        </row>
        <row r="163">
          <cell r="A163" t="str">
            <v>DJ1</v>
          </cell>
          <cell r="B163" t="str">
            <v>ALD SA</v>
          </cell>
        </row>
        <row r="164">
          <cell r="A164" t="str">
            <v>DK</v>
          </cell>
          <cell r="B164" t="str">
            <v>DANSKE BANK</v>
          </cell>
        </row>
        <row r="165">
          <cell r="A165" t="str">
            <v>DM</v>
          </cell>
          <cell r="B165" t="str">
            <v>DAIMLER AG</v>
          </cell>
        </row>
        <row r="166">
          <cell r="A166" t="str">
            <v>DMDV</v>
          </cell>
          <cell r="B166" t="str">
            <v>DAIMLER DIV</v>
          </cell>
        </row>
        <row r="167">
          <cell r="A167" t="str">
            <v>DNB</v>
          </cell>
          <cell r="B167" t="str">
            <v>DNB</v>
          </cell>
        </row>
        <row r="168">
          <cell r="A168" t="str">
            <v>DNO</v>
          </cell>
          <cell r="B168" t="str">
            <v>DNO</v>
          </cell>
        </row>
        <row r="169">
          <cell r="A169" t="str">
            <v>DO</v>
          </cell>
          <cell r="B169" t="str">
            <v>DIAGEO</v>
          </cell>
        </row>
        <row r="170">
          <cell r="A170" t="str">
            <v>DODV</v>
          </cell>
          <cell r="B170" t="str">
            <v>DIAGEO DIV</v>
          </cell>
        </row>
        <row r="171">
          <cell r="A171" t="str">
            <v>DP</v>
          </cell>
          <cell r="B171" t="str">
            <v>Deutsche Post</v>
          </cell>
        </row>
        <row r="172">
          <cell r="A172" t="str">
            <v>DPDV</v>
          </cell>
          <cell r="B172" t="str">
            <v>DEUTSC POST DIV</v>
          </cell>
        </row>
        <row r="173">
          <cell r="A173" t="str">
            <v>DQ</v>
          </cell>
          <cell r="B173" t="str">
            <v>AEROPORT PARIS</v>
          </cell>
        </row>
        <row r="174">
          <cell r="A174" t="str">
            <v>DSM</v>
          </cell>
          <cell r="B174" t="str">
            <v>KONINKLIJKE DSM</v>
          </cell>
        </row>
        <row r="175">
          <cell r="A175" t="str">
            <v>DSMDV</v>
          </cell>
          <cell r="B175" t="str">
            <v>DSM KON DIV</v>
          </cell>
        </row>
        <row r="176">
          <cell r="A176" t="str">
            <v>DSY</v>
          </cell>
          <cell r="B176" t="str">
            <v>DASSAULT SYSTEM</v>
          </cell>
        </row>
        <row r="177">
          <cell r="A177" t="str">
            <v>DV</v>
          </cell>
          <cell r="B177" t="str">
            <v>DSV</v>
          </cell>
        </row>
        <row r="178">
          <cell r="A178" t="str">
            <v>DY</v>
          </cell>
          <cell r="B178" t="str">
            <v>AMUNDI</v>
          </cell>
        </row>
        <row r="179">
          <cell r="A179" t="str">
            <v>EAD</v>
          </cell>
          <cell r="B179" t="str">
            <v>AIRBUS GROUP</v>
          </cell>
        </row>
        <row r="180">
          <cell r="A180" t="str">
            <v>EADDV</v>
          </cell>
          <cell r="B180" t="str">
            <v>AIRBUS DIV</v>
          </cell>
        </row>
        <row r="181">
          <cell r="A181" t="str">
            <v>EB</v>
          </cell>
          <cell r="B181" t="str">
            <v>EBRO FOODS</v>
          </cell>
        </row>
        <row r="182">
          <cell r="A182" t="str">
            <v>EBM</v>
          </cell>
          <cell r="B182" t="str">
            <v>MILLING WHEAT</v>
          </cell>
        </row>
        <row r="183">
          <cell r="A183" t="str">
            <v>ECM</v>
          </cell>
          <cell r="B183" t="str">
            <v>EUROCOMMERCIAL</v>
          </cell>
        </row>
        <row r="184">
          <cell r="A184" t="str">
            <v>ECO</v>
          </cell>
          <cell r="B184" t="str">
            <v>RAPESEED</v>
          </cell>
        </row>
        <row r="185">
          <cell r="A185" t="str">
            <v>ED</v>
          </cell>
          <cell r="B185" t="str">
            <v>EDENRED</v>
          </cell>
        </row>
        <row r="186">
          <cell r="A186" t="str">
            <v>EDF</v>
          </cell>
          <cell r="B186" t="str">
            <v>EDF</v>
          </cell>
        </row>
        <row r="187">
          <cell r="A187" t="str">
            <v>EDFDV</v>
          </cell>
          <cell r="B187" t="str">
            <v>EDF DIV</v>
          </cell>
        </row>
        <row r="188">
          <cell r="A188" t="str">
            <v>EE</v>
          </cell>
          <cell r="B188" t="str">
            <v>ENDESA</v>
          </cell>
        </row>
        <row r="189">
          <cell r="A189" t="str">
            <v>EEDV</v>
          </cell>
          <cell r="B189" t="str">
            <v>ENDESA DIV</v>
          </cell>
        </row>
        <row r="190">
          <cell r="A190" t="str">
            <v>EF</v>
          </cell>
          <cell r="B190" t="str">
            <v>ESSILOR INTERNA</v>
          </cell>
        </row>
        <row r="191">
          <cell r="A191" t="str">
            <v>EFDV</v>
          </cell>
          <cell r="B191" t="str">
            <v>ESSILOR DIV</v>
          </cell>
        </row>
        <row r="192">
          <cell r="A192" t="str">
            <v>EG</v>
          </cell>
          <cell r="B192" t="str">
            <v>ENAGAS</v>
          </cell>
        </row>
        <row r="193">
          <cell r="A193" t="str">
            <v>EGDV</v>
          </cell>
          <cell r="B193" t="str">
            <v>ENAGAS DIV</v>
          </cell>
        </row>
        <row r="194">
          <cell r="A194" t="str">
            <v>EH</v>
          </cell>
          <cell r="B194" t="str">
            <v>ELIOR</v>
          </cell>
        </row>
        <row r="195">
          <cell r="A195" t="str">
            <v>EHDV</v>
          </cell>
          <cell r="B195" t="str">
            <v>ELIOR DIV</v>
          </cell>
        </row>
        <row r="196">
          <cell r="A196" t="str">
            <v>EI</v>
          </cell>
          <cell r="B196" t="str">
            <v>ELISA OYJ</v>
          </cell>
        </row>
        <row r="197">
          <cell r="A197" t="str">
            <v>EIDV</v>
          </cell>
          <cell r="B197" t="str">
            <v>ELISA DIV</v>
          </cell>
        </row>
        <row r="198">
          <cell r="A198" t="str">
            <v>EJDV</v>
          </cell>
          <cell r="B198" t="str">
            <v>SEB DIV</v>
          </cell>
        </row>
        <row r="199">
          <cell r="A199" t="str">
            <v>EK</v>
          </cell>
          <cell r="B199" t="str">
            <v>ERSTE GRP BANK</v>
          </cell>
        </row>
        <row r="200">
          <cell r="A200" t="str">
            <v>EL</v>
          </cell>
          <cell r="B200" t="str">
            <v>RED ELECTRICA</v>
          </cell>
        </row>
        <row r="201">
          <cell r="A201" t="str">
            <v>ELDV</v>
          </cell>
          <cell r="B201" t="str">
            <v>RED ELECTRI DIV</v>
          </cell>
        </row>
        <row r="202">
          <cell r="A202" t="str">
            <v>ELI</v>
          </cell>
          <cell r="B202" t="str">
            <v>ELIA SSYSTEM OP</v>
          </cell>
        </row>
        <row r="203">
          <cell r="A203" t="str">
            <v>ELIDV</v>
          </cell>
          <cell r="B203" t="str">
            <v>ELIA SYSTEM DIV</v>
          </cell>
        </row>
        <row r="204">
          <cell r="A204" t="str">
            <v>EM</v>
          </cell>
          <cell r="B204" t="str">
            <v>EUROPCAR</v>
          </cell>
        </row>
        <row r="205">
          <cell r="A205" t="str">
            <v>EMA</v>
          </cell>
          <cell r="B205" t="str">
            <v>CORN</v>
          </cell>
        </row>
        <row r="206">
          <cell r="A206" t="str">
            <v>EMDV</v>
          </cell>
          <cell r="B206" t="str">
            <v>EUROPCAR DIV</v>
          </cell>
        </row>
        <row r="207">
          <cell r="A207" t="str">
            <v>EN</v>
          </cell>
          <cell r="B207" t="str">
            <v>BOUYGUES</v>
          </cell>
        </row>
        <row r="208">
          <cell r="A208" t="str">
            <v>ENDV</v>
          </cell>
          <cell r="B208" t="str">
            <v>BOUYGUES DIV</v>
          </cell>
        </row>
        <row r="209">
          <cell r="A209" t="str">
            <v>ENTR</v>
          </cell>
          <cell r="B209" t="str">
            <v>ENTRA</v>
          </cell>
        </row>
        <row r="210">
          <cell r="A210" t="str">
            <v>EO</v>
          </cell>
          <cell r="B210" t="str">
            <v>FAURECIA</v>
          </cell>
        </row>
        <row r="211">
          <cell r="A211" t="str">
            <v>EODV</v>
          </cell>
          <cell r="B211" t="str">
            <v>E. ON DIV</v>
          </cell>
        </row>
        <row r="212">
          <cell r="A212" t="str">
            <v>EON</v>
          </cell>
          <cell r="B212" t="str">
            <v>E ON SE</v>
          </cell>
        </row>
        <row r="213">
          <cell r="A213" t="str">
            <v>EP</v>
          </cell>
          <cell r="B213" t="str">
            <v>EXPERIAN</v>
          </cell>
        </row>
        <row r="214">
          <cell r="A214" t="str">
            <v>EPDV</v>
          </cell>
          <cell r="B214" t="str">
            <v>EXPERIAN DIV</v>
          </cell>
        </row>
        <row r="215">
          <cell r="A215" t="str">
            <v>EPE</v>
          </cell>
          <cell r="B215" t="str">
            <v>EPRA EURO ZONE</v>
          </cell>
        </row>
        <row r="216">
          <cell r="A216" t="str">
            <v>EPR</v>
          </cell>
          <cell r="B216" t="str">
            <v>EPRA EUROPE</v>
          </cell>
        </row>
        <row r="217">
          <cell r="A217" t="str">
            <v>EQN</v>
          </cell>
          <cell r="B217" t="str">
            <v>EQUINOR</v>
          </cell>
        </row>
        <row r="218">
          <cell r="A218" t="str">
            <v>ER</v>
          </cell>
          <cell r="B218" t="str">
            <v>ERICSSON B</v>
          </cell>
        </row>
        <row r="219">
          <cell r="A219" t="str">
            <v>ERDV</v>
          </cell>
          <cell r="B219" t="str">
            <v>ERICSSON DIV</v>
          </cell>
        </row>
        <row r="220">
          <cell r="A220" t="str">
            <v>ESG</v>
          </cell>
          <cell r="B220" t="str">
            <v>ENEXT EURO ESG</v>
          </cell>
        </row>
        <row r="221">
          <cell r="A221" t="str">
            <v>ET</v>
          </cell>
          <cell r="B221" t="str">
            <v>ELECTROLUX B</v>
          </cell>
        </row>
        <row r="222">
          <cell r="A222" t="str">
            <v>ETDV</v>
          </cell>
          <cell r="B222" t="str">
            <v>ELECTROLUX DIV</v>
          </cell>
        </row>
        <row r="223">
          <cell r="A223" t="str">
            <v>ETL</v>
          </cell>
          <cell r="B223" t="str">
            <v>EUTELSAT COMMUN</v>
          </cell>
        </row>
        <row r="224">
          <cell r="A224" t="str">
            <v>ETLDV</v>
          </cell>
          <cell r="B224" t="str">
            <v>EUTELSAT DIV</v>
          </cell>
        </row>
        <row r="225">
          <cell r="A225" t="str">
            <v>EU</v>
          </cell>
          <cell r="B225" t="str">
            <v>EUROPRIS</v>
          </cell>
        </row>
        <row r="226">
          <cell r="A226" t="str">
            <v>EUE</v>
          </cell>
          <cell r="B226" t="str">
            <v>ISHARE EU STX50</v>
          </cell>
        </row>
        <row r="227">
          <cell r="A227" t="str">
            <v>EUN</v>
          </cell>
          <cell r="B227" t="str">
            <v>EURONAV NV</v>
          </cell>
        </row>
        <row r="228">
          <cell r="A228" t="str">
            <v>EVS</v>
          </cell>
          <cell r="B228" t="str">
            <v>EVS BROADCAST</v>
          </cell>
        </row>
        <row r="229">
          <cell r="A229" t="str">
            <v>EW</v>
          </cell>
          <cell r="B229" t="str">
            <v>ELIS</v>
          </cell>
        </row>
        <row r="230">
          <cell r="A230" t="str">
            <v>EX</v>
          </cell>
          <cell r="B230" t="str">
            <v>VIVENDI</v>
          </cell>
        </row>
        <row r="231">
          <cell r="A231" t="str">
            <v>EXDV</v>
          </cell>
          <cell r="B231" t="str">
            <v>VIVENDI DIV</v>
          </cell>
        </row>
        <row r="232">
          <cell r="A232" t="str">
            <v>FA</v>
          </cell>
          <cell r="B232" t="str">
            <v>SKF B</v>
          </cell>
        </row>
        <row r="233">
          <cell r="A233" t="str">
            <v>FC</v>
          </cell>
          <cell r="B233" t="str">
            <v>FINMECCANICA SP</v>
          </cell>
        </row>
        <row r="234">
          <cell r="A234" t="str">
            <v>FCE</v>
          </cell>
          <cell r="B234" t="str">
            <v>CAC 40 INDEX</v>
          </cell>
        </row>
        <row r="235">
          <cell r="A235" t="str">
            <v>FCS</v>
          </cell>
          <cell r="B235" t="str">
            <v>CAC 40 Total Re</v>
          </cell>
        </row>
        <row r="236">
          <cell r="A236" t="str">
            <v>FD</v>
          </cell>
          <cell r="B236" t="str">
            <v>FONCIERE REGION</v>
          </cell>
        </row>
        <row r="237">
          <cell r="A237" t="str">
            <v>FEDV</v>
          </cell>
          <cell r="B237" t="str">
            <v>FERRARI DIV</v>
          </cell>
        </row>
        <row r="238">
          <cell r="A238" t="str">
            <v>FEF</v>
          </cell>
          <cell r="B238" t="str">
            <v>FTSE80</v>
          </cell>
        </row>
        <row r="239">
          <cell r="A239" t="str">
            <v>FEO</v>
          </cell>
          <cell r="B239" t="str">
            <v>FTSE 100</v>
          </cell>
        </row>
        <row r="240">
          <cell r="A240" t="str">
            <v>FG</v>
          </cell>
          <cell r="B240" t="str">
            <v>EIFFAGE</v>
          </cell>
        </row>
        <row r="241">
          <cell r="A241" t="str">
            <v>FI</v>
          </cell>
          <cell r="B241" t="str">
            <v>FIRSTGROUP</v>
          </cell>
        </row>
        <row r="242">
          <cell r="A242" t="str">
            <v>FJDV</v>
          </cell>
          <cell r="B242" t="str">
            <v>SALVAT FERR DIV</v>
          </cell>
        </row>
        <row r="243">
          <cell r="A243" t="str">
            <v>FKDV</v>
          </cell>
          <cell r="B243" t="str">
            <v>FIAT CHRYS. DIV</v>
          </cell>
        </row>
        <row r="244">
          <cell r="A244" t="str">
            <v>FL</v>
          </cell>
          <cell r="B244" t="str">
            <v>FLSMIDTH</v>
          </cell>
        </row>
        <row r="245">
          <cell r="A245" t="str">
            <v>FLW</v>
          </cell>
          <cell r="B245" t="str">
            <v>FLOW TRADERS</v>
          </cell>
        </row>
        <row r="246">
          <cell r="A246" t="str">
            <v>FM</v>
          </cell>
          <cell r="B246" t="str">
            <v>FRESENIUS MED</v>
          </cell>
        </row>
        <row r="247">
          <cell r="A247" t="str">
            <v>FME</v>
          </cell>
          <cell r="B247" t="str">
            <v>MORNINGSTAR 50</v>
          </cell>
        </row>
        <row r="248">
          <cell r="A248" t="str">
            <v>FN</v>
          </cell>
          <cell r="B248" t="str">
            <v>FRESNILLO</v>
          </cell>
        </row>
        <row r="249">
          <cell r="A249" t="str">
            <v>FO</v>
          </cell>
          <cell r="B249" t="str">
            <v>ASSO BRITISH F</v>
          </cell>
        </row>
        <row r="250">
          <cell r="A250" t="str">
            <v>FP</v>
          </cell>
          <cell r="B250" t="str">
            <v>TOTAL</v>
          </cell>
        </row>
        <row r="251">
          <cell r="A251" t="str">
            <v>FPDV</v>
          </cell>
          <cell r="B251" t="str">
            <v>TOTAL DIV</v>
          </cell>
        </row>
        <row r="252">
          <cell r="A252" t="str">
            <v>FR</v>
          </cell>
          <cell r="B252" t="str">
            <v>VALEO</v>
          </cell>
        </row>
        <row r="253">
          <cell r="A253" t="str">
            <v>FRA</v>
          </cell>
          <cell r="B253" t="str">
            <v>Fraport AG</v>
          </cell>
        </row>
        <row r="254">
          <cell r="A254" t="str">
            <v>FRDV</v>
          </cell>
          <cell r="B254" t="str">
            <v>VALEO DIV</v>
          </cell>
        </row>
        <row r="255">
          <cell r="A255" t="str">
            <v>FRKF</v>
          </cell>
          <cell r="B255" t="str">
            <v>FJORDKRAFT HOLD</v>
          </cell>
        </row>
        <row r="256">
          <cell r="A256" t="str">
            <v>FRO</v>
          </cell>
          <cell r="B256" t="str">
            <v>FRONTLINE</v>
          </cell>
        </row>
        <row r="257">
          <cell r="A257" t="str">
            <v>FS</v>
          </cell>
          <cell r="B257" t="str">
            <v>FRESENIUS S&amp;C</v>
          </cell>
        </row>
        <row r="258">
          <cell r="A258" t="str">
            <v>FSDV</v>
          </cell>
          <cell r="B258" t="str">
            <v>FRESENIUS DIV</v>
          </cell>
        </row>
        <row r="259">
          <cell r="A259" t="str">
            <v>FTE</v>
          </cell>
          <cell r="B259" t="str">
            <v>ORANGE</v>
          </cell>
        </row>
        <row r="260">
          <cell r="A260" t="str">
            <v>FTEDV</v>
          </cell>
          <cell r="B260" t="str">
            <v>ORANGE DIV</v>
          </cell>
        </row>
        <row r="261">
          <cell r="A261" t="str">
            <v>FUR</v>
          </cell>
          <cell r="B261" t="str">
            <v>FUGRO</v>
          </cell>
        </row>
        <row r="262">
          <cell r="A262" t="str">
            <v>FURDV</v>
          </cell>
          <cell r="B262" t="str">
            <v>FUGRO DIV</v>
          </cell>
        </row>
        <row r="263">
          <cell r="A263" t="str">
            <v>FV</v>
          </cell>
          <cell r="B263" t="str">
            <v>FERROVIAL</v>
          </cell>
        </row>
        <row r="264">
          <cell r="A264" t="str">
            <v>FVDV</v>
          </cell>
          <cell r="B264" t="str">
            <v>FERROVIAL DIV</v>
          </cell>
        </row>
        <row r="265">
          <cell r="A265" t="str">
            <v>FX</v>
          </cell>
          <cell r="B265" t="str">
            <v>CIE F RICHEMONT</v>
          </cell>
        </row>
        <row r="266">
          <cell r="A266" t="str">
            <v>FXDV</v>
          </cell>
          <cell r="B266" t="str">
            <v>FIN RICHEM DIV</v>
          </cell>
        </row>
        <row r="267">
          <cell r="A267" t="str">
            <v>FZ</v>
          </cell>
          <cell r="B267" t="str">
            <v>FLUGHAFEN ZUR.</v>
          </cell>
        </row>
        <row r="268">
          <cell r="A268" t="str">
            <v>GAL</v>
          </cell>
          <cell r="B268" t="str">
            <v>GALP ENERGIA</v>
          </cell>
        </row>
        <row r="269">
          <cell r="A269" t="str">
            <v>GALDV</v>
          </cell>
          <cell r="B269" t="str">
            <v>GALP ENERGI DIV</v>
          </cell>
        </row>
        <row r="270">
          <cell r="A270" t="str">
            <v>GAZ</v>
          </cell>
          <cell r="B270" t="str">
            <v>ENGIE</v>
          </cell>
        </row>
        <row r="271">
          <cell r="A271" t="str">
            <v>GAZDV</v>
          </cell>
          <cell r="B271" t="str">
            <v>ENGIE DIV</v>
          </cell>
        </row>
        <row r="272">
          <cell r="A272" t="str">
            <v>GBL</v>
          </cell>
          <cell r="B272" t="str">
            <v>BRUX LAMBERT</v>
          </cell>
        </row>
        <row r="273">
          <cell r="A273" t="str">
            <v>GBLDV</v>
          </cell>
          <cell r="B273" t="str">
            <v>GBL DIV</v>
          </cell>
        </row>
        <row r="274">
          <cell r="A274" t="str">
            <v>GC</v>
          </cell>
          <cell r="B274" t="str">
            <v>GTT</v>
          </cell>
        </row>
        <row r="275">
          <cell r="A275" t="str">
            <v>GD</v>
          </cell>
          <cell r="B275" t="str">
            <v>GN STORE NORD</v>
          </cell>
        </row>
        <row r="276">
          <cell r="A276" t="str">
            <v>GE</v>
          </cell>
          <cell r="B276" t="str">
            <v>GRP EUROTUNNEL</v>
          </cell>
        </row>
        <row r="277">
          <cell r="A277" t="str">
            <v>GF</v>
          </cell>
          <cell r="B277" t="str">
            <v>G4S</v>
          </cell>
        </row>
        <row r="278">
          <cell r="A278" t="str">
            <v>GH</v>
          </cell>
          <cell r="B278" t="str">
            <v>Gerresheimer AG</v>
          </cell>
        </row>
        <row r="279">
          <cell r="A279" t="str">
            <v>GJ</v>
          </cell>
          <cell r="B279" t="str">
            <v>ASSICURAZIONI G</v>
          </cell>
        </row>
        <row r="280">
          <cell r="A280" t="str">
            <v>GJDV</v>
          </cell>
          <cell r="B280" t="str">
            <v>ASSICURAZIO DIV</v>
          </cell>
        </row>
        <row r="281">
          <cell r="A281" t="str">
            <v>GJF</v>
          </cell>
          <cell r="B281" t="str">
            <v>GJENSIDIGE FORS</v>
          </cell>
        </row>
        <row r="282">
          <cell r="A282" t="str">
            <v>GLE</v>
          </cell>
          <cell r="B282" t="str">
            <v>SOCIETE GENERAL</v>
          </cell>
        </row>
        <row r="283">
          <cell r="A283" t="str">
            <v>GLEDV</v>
          </cell>
          <cell r="B283" t="str">
            <v>SOCIETE GLE DIV</v>
          </cell>
        </row>
        <row r="284">
          <cell r="A284" t="str">
            <v>GLS</v>
          </cell>
          <cell r="B284" t="str">
            <v>GALAPAGOS</v>
          </cell>
        </row>
        <row r="285">
          <cell r="A285" t="str">
            <v>GN</v>
          </cell>
          <cell r="B285" t="str">
            <v>GAS NATURAL</v>
          </cell>
        </row>
        <row r="286">
          <cell r="A286" t="str">
            <v>GNDV</v>
          </cell>
          <cell r="B286" t="str">
            <v>GAS NATURAL DIV</v>
          </cell>
        </row>
        <row r="287">
          <cell r="A287" t="str">
            <v>GO</v>
          </cell>
          <cell r="B287" t="str">
            <v>GLAXOSMITHKLINE</v>
          </cell>
        </row>
        <row r="288">
          <cell r="A288" t="str">
            <v>GODV</v>
          </cell>
          <cell r="B288" t="str">
            <v>G.S.K. PLC DIV</v>
          </cell>
        </row>
        <row r="289">
          <cell r="A289" t="str">
            <v>GOGL</v>
          </cell>
          <cell r="B289" t="str">
            <v>GOLDEN OCEAN GP</v>
          </cell>
        </row>
        <row r="290">
          <cell r="A290" t="str">
            <v>GQDV</v>
          </cell>
          <cell r="B290" t="str">
            <v>GEBERIT DIV</v>
          </cell>
        </row>
        <row r="291">
          <cell r="A291" t="str">
            <v>GR</v>
          </cell>
          <cell r="B291" t="str">
            <v>GEA Group</v>
          </cell>
        </row>
        <row r="292">
          <cell r="A292" t="str">
            <v>GSF</v>
          </cell>
          <cell r="B292" t="str">
            <v>GRIEG SEAFOOD</v>
          </cell>
        </row>
        <row r="293">
          <cell r="A293" t="str">
            <v>GT</v>
          </cell>
          <cell r="B293" t="str">
            <v>GETINGE B</v>
          </cell>
        </row>
        <row r="294">
          <cell r="A294" t="str">
            <v>GV</v>
          </cell>
          <cell r="B294" t="str">
            <v>GIVAUDAN</v>
          </cell>
        </row>
        <row r="295">
          <cell r="A295" t="str">
            <v>GVDV</v>
          </cell>
          <cell r="B295" t="str">
            <v>GIVAUDAN DIV</v>
          </cell>
        </row>
        <row r="296">
          <cell r="A296" t="str">
            <v>GVN</v>
          </cell>
          <cell r="B296" t="str">
            <v>GRANDVISION</v>
          </cell>
        </row>
        <row r="297">
          <cell r="A297" t="str">
            <v>GX</v>
          </cell>
          <cell r="B297" t="str">
            <v>GLENCORE</v>
          </cell>
        </row>
        <row r="298">
          <cell r="A298" t="str">
            <v>GXDV</v>
          </cell>
          <cell r="B298" t="str">
            <v>GLENCORE DIV</v>
          </cell>
        </row>
        <row r="299">
          <cell r="A299" t="str">
            <v>GY</v>
          </cell>
          <cell r="B299" t="str">
            <v>GENFIT</v>
          </cell>
        </row>
        <row r="300">
          <cell r="A300" t="str">
            <v>HAV</v>
          </cell>
          <cell r="B300" t="str">
            <v>HAVAS ADVERTI.</v>
          </cell>
        </row>
        <row r="301">
          <cell r="A301" t="str">
            <v>HAVDV</v>
          </cell>
          <cell r="B301" t="str">
            <v>BOLLORE DIV</v>
          </cell>
        </row>
        <row r="302">
          <cell r="A302" t="str">
            <v>HB</v>
          </cell>
          <cell r="B302" t="str">
            <v>Hugo Boss AG</v>
          </cell>
        </row>
        <row r="303">
          <cell r="A303" t="str">
            <v>HC</v>
          </cell>
          <cell r="B303" t="str">
            <v>HEIDELBERGCEMEN</v>
          </cell>
        </row>
        <row r="304">
          <cell r="A304" t="str">
            <v>HEI</v>
          </cell>
          <cell r="B304" t="str">
            <v>HEINEKEN</v>
          </cell>
        </row>
        <row r="305">
          <cell r="A305" t="str">
            <v>HEIDV</v>
          </cell>
          <cell r="B305" t="str">
            <v>HEINEKEN DIV</v>
          </cell>
        </row>
        <row r="306">
          <cell r="A306" t="str">
            <v>HEY</v>
          </cell>
          <cell r="B306" t="str">
            <v>HEIJMANS NV</v>
          </cell>
        </row>
        <row r="307">
          <cell r="A307" t="str">
            <v>HG</v>
          </cell>
          <cell r="B307" t="str">
            <v>HEXAGON B</v>
          </cell>
        </row>
        <row r="308">
          <cell r="A308" t="str">
            <v>HH</v>
          </cell>
          <cell r="B308" t="str">
            <v>HEINEKEN HOLDIN</v>
          </cell>
        </row>
        <row r="309">
          <cell r="A309" t="str">
            <v>HK</v>
          </cell>
          <cell r="B309" t="str">
            <v>HENKEL AG &amp; K V</v>
          </cell>
        </row>
        <row r="310">
          <cell r="A310" t="str">
            <v>HKDV</v>
          </cell>
          <cell r="B310" t="str">
            <v>HENKEL DIV</v>
          </cell>
        </row>
        <row r="311">
          <cell r="A311" t="str">
            <v>HL</v>
          </cell>
          <cell r="B311" t="str">
            <v>CHR HANSEN HOLD</v>
          </cell>
        </row>
        <row r="312">
          <cell r="A312" t="str">
            <v>HM</v>
          </cell>
          <cell r="B312" t="str">
            <v>HENNES &amp; MAURIT</v>
          </cell>
        </row>
        <row r="313">
          <cell r="A313" t="str">
            <v>HMDV</v>
          </cell>
          <cell r="B313" t="str">
            <v>H &amp; M DIV</v>
          </cell>
        </row>
        <row r="314">
          <cell r="A314" t="str">
            <v>HO</v>
          </cell>
          <cell r="B314" t="str">
            <v>THALES</v>
          </cell>
        </row>
        <row r="315">
          <cell r="A315" t="str">
            <v>HR</v>
          </cell>
          <cell r="B315" t="str">
            <v>HANNOVER RUECK</v>
          </cell>
        </row>
        <row r="316">
          <cell r="A316" t="str">
            <v>HS</v>
          </cell>
          <cell r="B316" t="str">
            <v>HSBC HOLDINGS</v>
          </cell>
        </row>
        <row r="317">
          <cell r="A317" t="str">
            <v>HSDV</v>
          </cell>
          <cell r="B317" t="str">
            <v>HSBC HOLD DIV</v>
          </cell>
        </row>
        <row r="318">
          <cell r="A318" t="str">
            <v>HT</v>
          </cell>
          <cell r="B318" t="str">
            <v>Hochtief AG</v>
          </cell>
        </row>
        <row r="319">
          <cell r="A319" t="str">
            <v>HXDV</v>
          </cell>
          <cell r="B319" t="str">
            <v>HOLCIM DIV</v>
          </cell>
        </row>
        <row r="320">
          <cell r="A320" t="str">
            <v>IBA</v>
          </cell>
          <cell r="B320" t="str">
            <v>ION BEAM APPLIC</v>
          </cell>
        </row>
        <row r="321">
          <cell r="A321" t="str">
            <v>IC</v>
          </cell>
          <cell r="B321" t="str">
            <v>ICADE SA</v>
          </cell>
        </row>
        <row r="322">
          <cell r="A322" t="str">
            <v>ID</v>
          </cell>
          <cell r="B322" t="str">
            <v>IBERDROLA</v>
          </cell>
        </row>
        <row r="323">
          <cell r="A323" t="str">
            <v>IDDV</v>
          </cell>
          <cell r="B323" t="str">
            <v>IBERDROLA DIV</v>
          </cell>
        </row>
        <row r="324">
          <cell r="A324" t="str">
            <v>IE</v>
          </cell>
          <cell r="B324" t="str">
            <v>D'Ieteren SA/NV</v>
          </cell>
        </row>
        <row r="325">
          <cell r="A325" t="str">
            <v>IEDV</v>
          </cell>
          <cell r="B325" t="str">
            <v>D'IETEREN DIV</v>
          </cell>
        </row>
        <row r="326">
          <cell r="A326" t="str">
            <v>IG</v>
          </cell>
          <cell r="B326" t="str">
            <v>INTERTEK GROUP</v>
          </cell>
        </row>
        <row r="327">
          <cell r="A327" t="str">
            <v>IHC</v>
          </cell>
          <cell r="B327" t="str">
            <v>SBM OFFSHORE</v>
          </cell>
        </row>
        <row r="328">
          <cell r="A328" t="str">
            <v>IHCDV</v>
          </cell>
          <cell r="B328" t="str">
            <v>SBM OFFSHOR DIV</v>
          </cell>
        </row>
        <row r="329">
          <cell r="A329" t="str">
            <v>IIDV</v>
          </cell>
          <cell r="B329" t="str">
            <v>VIENNA INS DIV</v>
          </cell>
        </row>
        <row r="330">
          <cell r="A330" t="str">
            <v>IK</v>
          </cell>
          <cell r="B330" t="str">
            <v>SIKA</v>
          </cell>
        </row>
        <row r="331">
          <cell r="A331" t="str">
            <v>IL</v>
          </cell>
          <cell r="B331" t="str">
            <v>ILIAD</v>
          </cell>
        </row>
        <row r="332">
          <cell r="A332" t="str">
            <v>IMD</v>
          </cell>
          <cell r="B332" t="str">
            <v>IMCD</v>
          </cell>
        </row>
        <row r="333">
          <cell r="A333" t="str">
            <v>ING</v>
          </cell>
          <cell r="B333" t="str">
            <v>ING GROEP</v>
          </cell>
        </row>
        <row r="334">
          <cell r="A334" t="str">
            <v>INGDV</v>
          </cell>
          <cell r="B334" t="str">
            <v>ING GROEP DIV</v>
          </cell>
        </row>
        <row r="335">
          <cell r="A335" t="str">
            <v>INT</v>
          </cell>
          <cell r="B335" t="str">
            <v>ANHEUSER</v>
          </cell>
        </row>
        <row r="336">
          <cell r="A336" t="str">
            <v>INTDV</v>
          </cell>
          <cell r="B336" t="str">
            <v>ANHEUSER DIV</v>
          </cell>
        </row>
        <row r="337">
          <cell r="A337" t="str">
            <v>IO</v>
          </cell>
          <cell r="B337" t="str">
            <v>Intesa Sanpaolo</v>
          </cell>
        </row>
        <row r="338">
          <cell r="A338" t="str">
            <v>IODV</v>
          </cell>
          <cell r="B338" t="str">
            <v>INTESA SANP DIV</v>
          </cell>
        </row>
        <row r="339">
          <cell r="A339" t="str">
            <v>IP</v>
          </cell>
          <cell r="B339" t="str">
            <v>IMPERIAL TOBAC</v>
          </cell>
        </row>
        <row r="340">
          <cell r="A340" t="str">
            <v>IPDV</v>
          </cell>
          <cell r="B340" t="str">
            <v>IMP TOBACC DIV</v>
          </cell>
        </row>
        <row r="341">
          <cell r="A341" t="str">
            <v>IS</v>
          </cell>
          <cell r="B341" t="str">
            <v>INDRA SISTEMAS</v>
          </cell>
        </row>
        <row r="342">
          <cell r="A342" t="str">
            <v>ISE</v>
          </cell>
          <cell r="B342" t="str">
            <v>ISEQ 20 IND FUT</v>
          </cell>
        </row>
        <row r="343">
          <cell r="A343" t="str">
            <v>IT</v>
          </cell>
          <cell r="B343" t="str">
            <v>INDITEX</v>
          </cell>
        </row>
        <row r="344">
          <cell r="A344" t="str">
            <v>ITDV</v>
          </cell>
          <cell r="B344" t="str">
            <v>INDITEX DIV</v>
          </cell>
        </row>
        <row r="345">
          <cell r="A345" t="str">
            <v>ITR</v>
          </cell>
          <cell r="B345" t="str">
            <v>INTERTRUST</v>
          </cell>
        </row>
        <row r="346">
          <cell r="A346" t="str">
            <v>IV</v>
          </cell>
          <cell r="B346" t="str">
            <v>INVESTOR B</v>
          </cell>
        </row>
        <row r="347">
          <cell r="A347" t="str">
            <v>IY</v>
          </cell>
          <cell r="B347" t="str">
            <v>IMERYS</v>
          </cell>
        </row>
        <row r="348">
          <cell r="A348" t="str">
            <v>JB</v>
          </cell>
          <cell r="B348" t="str">
            <v>JULIUS BAER</v>
          </cell>
        </row>
        <row r="349">
          <cell r="A349" t="str">
            <v>JBDV</v>
          </cell>
          <cell r="B349" t="str">
            <v>JULIUS BAER DIV</v>
          </cell>
        </row>
        <row r="350">
          <cell r="A350" t="str">
            <v>JD</v>
          </cell>
          <cell r="B350" t="str">
            <v>JC DECAUX</v>
          </cell>
        </row>
        <row r="351">
          <cell r="A351" t="str">
            <v>JDE</v>
          </cell>
          <cell r="B351" t="str">
            <v>JDE Peets</v>
          </cell>
        </row>
        <row r="352">
          <cell r="A352" t="str">
            <v>JL</v>
          </cell>
          <cell r="B352" t="str">
            <v>SMCP</v>
          </cell>
        </row>
        <row r="353">
          <cell r="A353" t="str">
            <v>JMT</v>
          </cell>
          <cell r="B353" t="str">
            <v>JERONIMO MARTIN</v>
          </cell>
        </row>
        <row r="354">
          <cell r="A354" t="str">
            <v>JN</v>
          </cell>
          <cell r="B354" t="str">
            <v>IPSEN</v>
          </cell>
        </row>
        <row r="355">
          <cell r="A355" t="str">
            <v>JS</v>
          </cell>
          <cell r="B355" t="str">
            <v>IPSOS</v>
          </cell>
        </row>
        <row r="356">
          <cell r="A356" t="str">
            <v>JW</v>
          </cell>
          <cell r="B356" t="str">
            <v>ADECCO</v>
          </cell>
        </row>
        <row r="357">
          <cell r="A357" t="str">
            <v>JWDV</v>
          </cell>
          <cell r="B357" t="str">
            <v>ADECCO DIV</v>
          </cell>
        </row>
        <row r="358">
          <cell r="A358" t="str">
            <v>JX</v>
          </cell>
          <cell r="B358" t="str">
            <v>FDJ</v>
          </cell>
        </row>
        <row r="359">
          <cell r="A359" t="str">
            <v>KA</v>
          </cell>
          <cell r="B359" t="str">
            <v>SKANSKA B</v>
          </cell>
        </row>
        <row r="360">
          <cell r="A360" t="str">
            <v>KBC</v>
          </cell>
          <cell r="B360" t="str">
            <v>KBC BANK</v>
          </cell>
        </row>
        <row r="361">
          <cell r="A361" t="str">
            <v>KBCDV</v>
          </cell>
          <cell r="B361" t="str">
            <v>KBC DIV</v>
          </cell>
        </row>
        <row r="362">
          <cell r="A362" t="str">
            <v>KC</v>
          </cell>
          <cell r="B362" t="str">
            <v>KORIAN</v>
          </cell>
        </row>
        <row r="363">
          <cell r="A363" t="str">
            <v>KER</v>
          </cell>
          <cell r="B363" t="str">
            <v>KERING</v>
          </cell>
        </row>
        <row r="364">
          <cell r="A364" t="str">
            <v>KERDV</v>
          </cell>
          <cell r="B364" t="str">
            <v>KERING DIV</v>
          </cell>
        </row>
        <row r="365">
          <cell r="A365" t="str">
            <v>KF</v>
          </cell>
          <cell r="B365" t="str">
            <v>KINGFISHER</v>
          </cell>
        </row>
        <row r="366">
          <cell r="A366" t="str">
            <v>KG</v>
          </cell>
          <cell r="B366" t="str">
            <v>KERRY GROUP</v>
          </cell>
        </row>
        <row r="367">
          <cell r="A367" t="str">
            <v>KI</v>
          </cell>
          <cell r="B367" t="str">
            <v>KINGSPAN GROUP</v>
          </cell>
        </row>
        <row r="368">
          <cell r="A368" t="str">
            <v>KKDV</v>
          </cell>
          <cell r="B368" t="str">
            <v>KESKO OYJB DIV</v>
          </cell>
        </row>
        <row r="369">
          <cell r="A369" t="str">
            <v>KN</v>
          </cell>
          <cell r="B369" t="str">
            <v>NATIXIS</v>
          </cell>
        </row>
        <row r="370">
          <cell r="A370" t="str">
            <v>KNDV</v>
          </cell>
          <cell r="B370" t="str">
            <v>NATIXIS DIV</v>
          </cell>
        </row>
        <row r="371">
          <cell r="A371" t="str">
            <v>KO</v>
          </cell>
          <cell r="B371" t="str">
            <v>KONE OYJ</v>
          </cell>
        </row>
        <row r="372">
          <cell r="A372" t="str">
            <v>KOA</v>
          </cell>
          <cell r="B372" t="str">
            <v>KONGSBERG AUTOM</v>
          </cell>
        </row>
        <row r="373">
          <cell r="A373" t="str">
            <v>KPN</v>
          </cell>
          <cell r="B373" t="str">
            <v>KON KPN</v>
          </cell>
        </row>
        <row r="374">
          <cell r="A374" t="str">
            <v>KPNDV</v>
          </cell>
          <cell r="B374" t="str">
            <v>KPN KON DIV</v>
          </cell>
        </row>
        <row r="375">
          <cell r="A375" t="str">
            <v>KS</v>
          </cell>
          <cell r="B375" t="str">
            <v>K+S AG-REG</v>
          </cell>
        </row>
        <row r="376">
          <cell r="A376" t="str">
            <v>KSDV</v>
          </cell>
          <cell r="B376" t="str">
            <v>K+S DIV</v>
          </cell>
        </row>
        <row r="377">
          <cell r="A377" t="str">
            <v>KT</v>
          </cell>
          <cell r="B377" t="str">
            <v>ELEKTA B</v>
          </cell>
        </row>
        <row r="378">
          <cell r="A378" t="str">
            <v>KU</v>
          </cell>
          <cell r="B378" t="str">
            <v>KUHNE + NAGEL</v>
          </cell>
        </row>
        <row r="379">
          <cell r="A379" t="str">
            <v>KV</v>
          </cell>
          <cell r="B379" t="str">
            <v>KINNEVIK B</v>
          </cell>
        </row>
        <row r="380">
          <cell r="A380" t="str">
            <v>KVDV</v>
          </cell>
          <cell r="B380" t="str">
            <v>KINNEVIK DIV</v>
          </cell>
        </row>
        <row r="381">
          <cell r="A381" t="str">
            <v>KX</v>
          </cell>
          <cell r="B381" t="str">
            <v>AGGREKO</v>
          </cell>
        </row>
        <row r="382">
          <cell r="A382" t="str">
            <v>LA</v>
          </cell>
          <cell r="B382" t="str">
            <v>ALFA LAVAL</v>
          </cell>
        </row>
        <row r="383">
          <cell r="A383" t="str">
            <v>LD</v>
          </cell>
          <cell r="B383" t="str">
            <v>ABB</v>
          </cell>
        </row>
        <row r="384">
          <cell r="A384" t="str">
            <v>LDDV</v>
          </cell>
          <cell r="B384" t="str">
            <v>ABB DIV</v>
          </cell>
        </row>
        <row r="385">
          <cell r="A385" t="str">
            <v>LE</v>
          </cell>
          <cell r="B385" t="str">
            <v>LINDE AG</v>
          </cell>
        </row>
        <row r="386">
          <cell r="A386" t="str">
            <v>LEDV</v>
          </cell>
          <cell r="B386" t="str">
            <v>LINDE DIV</v>
          </cell>
        </row>
        <row r="387">
          <cell r="A387" t="str">
            <v>LF1</v>
          </cell>
          <cell r="B387" t="str">
            <v>SOITEC</v>
          </cell>
        </row>
        <row r="388">
          <cell r="A388" t="str">
            <v>LG</v>
          </cell>
          <cell r="B388" t="str">
            <v>LAFARGE</v>
          </cell>
        </row>
        <row r="389">
          <cell r="A389" t="str">
            <v>LI</v>
          </cell>
          <cell r="B389" t="str">
            <v>KLEPIERRE</v>
          </cell>
        </row>
        <row r="390">
          <cell r="A390" t="str">
            <v>LIDV</v>
          </cell>
          <cell r="B390" t="str">
            <v>KLEPIERRE DIV</v>
          </cell>
        </row>
        <row r="391">
          <cell r="A391" t="str">
            <v>LL</v>
          </cell>
          <cell r="B391" t="str">
            <v>LEGAL &amp; GENERAL</v>
          </cell>
        </row>
        <row r="392">
          <cell r="A392" t="str">
            <v>LLDV</v>
          </cell>
          <cell r="B392" t="str">
            <v>LEG.&amp; GENER DIV</v>
          </cell>
        </row>
        <row r="393">
          <cell r="A393" t="str">
            <v>LO</v>
          </cell>
          <cell r="B393" t="str">
            <v>ANGLO AMERICAN</v>
          </cell>
        </row>
        <row r="394">
          <cell r="A394" t="str">
            <v>LODV</v>
          </cell>
          <cell r="B394" t="str">
            <v>ANGLO AMER DIV</v>
          </cell>
        </row>
        <row r="395">
          <cell r="A395" t="str">
            <v>LR1</v>
          </cell>
          <cell r="B395" t="str">
            <v>LEGRAND</v>
          </cell>
        </row>
        <row r="396">
          <cell r="A396" t="str">
            <v>LRDV</v>
          </cell>
          <cell r="B396" t="str">
            <v>LEGRAND DIV</v>
          </cell>
        </row>
        <row r="397">
          <cell r="A397" t="str">
            <v>LSG</v>
          </cell>
          <cell r="B397" t="str">
            <v>LEROY SEAFOOD</v>
          </cell>
        </row>
        <row r="398">
          <cell r="A398" t="str">
            <v>LT</v>
          </cell>
          <cell r="B398" t="str">
            <v>LOGITECH INTL</v>
          </cell>
        </row>
        <row r="399">
          <cell r="A399" t="str">
            <v>LU</v>
          </cell>
          <cell r="B399" t="str">
            <v>Deutsche Luftha</v>
          </cell>
        </row>
        <row r="400">
          <cell r="A400" t="str">
            <v>LUDV</v>
          </cell>
          <cell r="B400" t="str">
            <v>DEUT LUFTH DIV</v>
          </cell>
        </row>
        <row r="401">
          <cell r="A401" t="str">
            <v>LX</v>
          </cell>
          <cell r="B401" t="str">
            <v>LANXESS AG</v>
          </cell>
        </row>
        <row r="402">
          <cell r="A402" t="str">
            <v>LYDV</v>
          </cell>
          <cell r="B402" t="str">
            <v>LLOYDS BANK DIV</v>
          </cell>
        </row>
        <row r="403">
          <cell r="A403" t="str">
            <v>LZ</v>
          </cell>
          <cell r="B403" t="str">
            <v>LONZA GROUP</v>
          </cell>
        </row>
        <row r="404">
          <cell r="A404" t="str">
            <v>MADV</v>
          </cell>
          <cell r="B404" t="str">
            <v>MEDIASET DIV</v>
          </cell>
        </row>
        <row r="405">
          <cell r="A405" t="str">
            <v>MAR</v>
          </cell>
          <cell r="B405" t="str">
            <v>MAREL</v>
          </cell>
        </row>
        <row r="406">
          <cell r="A406" t="str">
            <v>MB</v>
          </cell>
          <cell r="B406" t="str">
            <v>SWEDISH MATCH</v>
          </cell>
        </row>
        <row r="407">
          <cell r="A407" t="str">
            <v>MBDV</v>
          </cell>
          <cell r="B407" t="str">
            <v>SWEDISH MAT DIV</v>
          </cell>
        </row>
        <row r="408">
          <cell r="A408" t="str">
            <v>MC</v>
          </cell>
          <cell r="B408" t="str">
            <v>LVMH</v>
          </cell>
        </row>
        <row r="409">
          <cell r="A409" t="str">
            <v>MCDV</v>
          </cell>
          <cell r="B409" t="str">
            <v>LVMH DIV</v>
          </cell>
        </row>
        <row r="410">
          <cell r="A410" t="str">
            <v>MD</v>
          </cell>
          <cell r="B410" t="str">
            <v>MODERN TIMES</v>
          </cell>
        </row>
        <row r="411">
          <cell r="A411" t="str">
            <v>ME</v>
          </cell>
          <cell r="B411" t="str">
            <v>CECONOMY</v>
          </cell>
        </row>
        <row r="412">
          <cell r="A412" t="str">
            <v>MEDV</v>
          </cell>
          <cell r="B412" t="str">
            <v>CECONOMY DIV</v>
          </cell>
        </row>
        <row r="413">
          <cell r="A413" t="str">
            <v>MEL</v>
          </cell>
          <cell r="B413" t="str">
            <v>MELEXIS</v>
          </cell>
        </row>
        <row r="414">
          <cell r="A414" t="str">
            <v>MF</v>
          </cell>
          <cell r="B414" t="str">
            <v>WENDEL</v>
          </cell>
        </row>
        <row r="415">
          <cell r="A415" t="str">
            <v>MG</v>
          </cell>
          <cell r="B415" t="str">
            <v>ABERDEEN AM</v>
          </cell>
        </row>
        <row r="416">
          <cell r="A416" t="str">
            <v>MIT</v>
          </cell>
          <cell r="B416" t="str">
            <v>MITHRA</v>
          </cell>
        </row>
        <row r="417">
          <cell r="A417" t="str">
            <v>MJDV</v>
          </cell>
          <cell r="B417" t="str">
            <v>MEDIOBANCA DIV</v>
          </cell>
        </row>
        <row r="418">
          <cell r="A418" t="str">
            <v>MK</v>
          </cell>
          <cell r="B418" t="str">
            <v>Merck KGaA</v>
          </cell>
        </row>
        <row r="419">
          <cell r="A419" t="str">
            <v>MKDV</v>
          </cell>
          <cell r="B419" t="str">
            <v>MERCK DIV</v>
          </cell>
        </row>
        <row r="420">
          <cell r="A420" t="str">
            <v>ML</v>
          </cell>
          <cell r="B420" t="str">
            <v>MICHELIN</v>
          </cell>
        </row>
        <row r="421">
          <cell r="A421" t="str">
            <v>MLDV</v>
          </cell>
          <cell r="B421" t="str">
            <v>MICHELIN DIV</v>
          </cell>
        </row>
        <row r="422">
          <cell r="A422" t="str">
            <v>MMB</v>
          </cell>
          <cell r="B422" t="str">
            <v>LAGARDERE</v>
          </cell>
        </row>
        <row r="423">
          <cell r="A423" t="str">
            <v>MMBDV</v>
          </cell>
          <cell r="B423" t="str">
            <v>LAGARDERE DIV</v>
          </cell>
        </row>
        <row r="424">
          <cell r="A424" t="str">
            <v>MMT</v>
          </cell>
          <cell r="B424" t="str">
            <v>M6 METROPOLE TV</v>
          </cell>
        </row>
        <row r="425">
          <cell r="A425" t="str">
            <v>MN</v>
          </cell>
          <cell r="B425" t="str">
            <v>SIEMENS ENERGY</v>
          </cell>
        </row>
        <row r="426">
          <cell r="A426" t="str">
            <v>MNDV</v>
          </cell>
          <cell r="B426" t="str">
            <v>SIEMENS ENE DIV</v>
          </cell>
        </row>
        <row r="427">
          <cell r="A427" t="str">
            <v>MOB</v>
          </cell>
          <cell r="B427" t="str">
            <v>MOBISTAR</v>
          </cell>
        </row>
        <row r="428">
          <cell r="A428" t="str">
            <v>MOW</v>
          </cell>
          <cell r="B428" t="str">
            <v>MOWI</v>
          </cell>
        </row>
        <row r="429">
          <cell r="A429" t="str">
            <v>MP</v>
          </cell>
          <cell r="B429" t="str">
            <v>MAPFRE</v>
          </cell>
        </row>
        <row r="430">
          <cell r="A430" t="str">
            <v>MPDV</v>
          </cell>
          <cell r="B430" t="str">
            <v>MAPFRE DIV</v>
          </cell>
        </row>
        <row r="431">
          <cell r="A431" t="str">
            <v>MQ</v>
          </cell>
          <cell r="B431" t="str">
            <v>MARKS &amp; SPENCER</v>
          </cell>
        </row>
        <row r="432">
          <cell r="A432" t="str">
            <v>MR</v>
          </cell>
          <cell r="B432" t="str">
            <v>MUENCHENER RUEC</v>
          </cell>
        </row>
        <row r="433">
          <cell r="A433" t="str">
            <v>MRDV</v>
          </cell>
          <cell r="B433" t="str">
            <v>MUENCHENER DIV</v>
          </cell>
        </row>
        <row r="434">
          <cell r="A434" t="str">
            <v>MS</v>
          </cell>
          <cell r="B434" t="str">
            <v>METSO OYJ</v>
          </cell>
        </row>
        <row r="435">
          <cell r="A435" t="str">
            <v>MSDV</v>
          </cell>
          <cell r="B435" t="str">
            <v>METSO DIV</v>
          </cell>
        </row>
        <row r="436">
          <cell r="A436" t="str">
            <v>MT</v>
          </cell>
          <cell r="B436" t="str">
            <v>ARCELOR MITTAL</v>
          </cell>
        </row>
        <row r="437">
          <cell r="A437" t="str">
            <v>MTDV</v>
          </cell>
          <cell r="B437" t="str">
            <v>ARCELOR MIT DIV</v>
          </cell>
        </row>
        <row r="438">
          <cell r="A438" t="str">
            <v>MU</v>
          </cell>
          <cell r="B438" t="str">
            <v>MTU Aero Engine</v>
          </cell>
        </row>
        <row r="439">
          <cell r="A439" t="str">
            <v>MVDV</v>
          </cell>
          <cell r="B439" t="str">
            <v>MEDIOLANUM DIV</v>
          </cell>
        </row>
        <row r="440">
          <cell r="A440" t="str">
            <v>MWDV</v>
          </cell>
          <cell r="B440" t="str">
            <v>MEC DIV</v>
          </cell>
        </row>
        <row r="441">
          <cell r="A441" t="str">
            <v>MX</v>
          </cell>
          <cell r="B441" t="str">
            <v>AP MOLLER MAERS</v>
          </cell>
        </row>
        <row r="442">
          <cell r="A442" t="str">
            <v>NA</v>
          </cell>
          <cell r="B442" t="str">
            <v>NOVARTIS</v>
          </cell>
        </row>
        <row r="443">
          <cell r="A443" t="str">
            <v>NADV</v>
          </cell>
          <cell r="B443" t="str">
            <v>NOVARTIS DIV</v>
          </cell>
        </row>
        <row r="444">
          <cell r="A444" t="str">
            <v>NAI</v>
          </cell>
          <cell r="B444" t="str">
            <v>NOKIA</v>
          </cell>
        </row>
        <row r="445">
          <cell r="A445" t="str">
            <v>NAIDV</v>
          </cell>
          <cell r="B445" t="str">
            <v>NOKIA DIV</v>
          </cell>
        </row>
        <row r="446">
          <cell r="A446" t="str">
            <v>NAS</v>
          </cell>
          <cell r="B446" t="str">
            <v>NORVEG AIR SHUT</v>
          </cell>
        </row>
        <row r="447">
          <cell r="A447" t="str">
            <v>NB</v>
          </cell>
          <cell r="B447" t="str">
            <v>NANOBIOTIX</v>
          </cell>
        </row>
        <row r="448">
          <cell r="A448" t="str">
            <v>ND</v>
          </cell>
          <cell r="B448" t="str">
            <v>NORDEA BANK</v>
          </cell>
        </row>
        <row r="449">
          <cell r="A449" t="str">
            <v>NDDV</v>
          </cell>
          <cell r="B449" t="str">
            <v>NORDEA BANK DIV</v>
          </cell>
        </row>
        <row r="450">
          <cell r="A450" t="str">
            <v>NE</v>
          </cell>
          <cell r="B450" t="str">
            <v>NEOPOST</v>
          </cell>
        </row>
        <row r="451">
          <cell r="A451" t="str">
            <v>NEL</v>
          </cell>
          <cell r="B451" t="str">
            <v>NEL ASA</v>
          </cell>
        </row>
        <row r="452">
          <cell r="A452" t="str">
            <v>NG</v>
          </cell>
          <cell r="B452" t="str">
            <v>NATIONAL GRID</v>
          </cell>
        </row>
        <row r="453">
          <cell r="A453" t="str">
            <v>NGDV</v>
          </cell>
          <cell r="B453" t="str">
            <v>NAT. GRID DIV</v>
          </cell>
        </row>
        <row r="454">
          <cell r="A454" t="str">
            <v>NHY</v>
          </cell>
          <cell r="B454" t="str">
            <v>NORSK HYDRO</v>
          </cell>
        </row>
        <row r="455">
          <cell r="A455" t="str">
            <v>NK</v>
          </cell>
          <cell r="B455" t="str">
            <v>SANDVIK</v>
          </cell>
        </row>
        <row r="456">
          <cell r="A456" t="str">
            <v>NL</v>
          </cell>
          <cell r="B456" t="str">
            <v>NESTLE</v>
          </cell>
        </row>
        <row r="457">
          <cell r="A457" t="str">
            <v>NLDV</v>
          </cell>
          <cell r="B457" t="str">
            <v>NESTLE DIV</v>
          </cell>
        </row>
        <row r="458">
          <cell r="A458" t="str">
            <v>NN</v>
          </cell>
          <cell r="B458" t="str">
            <v>NN GROUP</v>
          </cell>
        </row>
        <row r="459">
          <cell r="A459" t="str">
            <v>NNDV</v>
          </cell>
          <cell r="B459" t="str">
            <v>NN GROUP DIV</v>
          </cell>
        </row>
        <row r="460">
          <cell r="A460" t="str">
            <v>NOD</v>
          </cell>
          <cell r="B460" t="str">
            <v>NORDIC SEMICOND</v>
          </cell>
        </row>
        <row r="461">
          <cell r="A461" t="str">
            <v>NOF</v>
          </cell>
          <cell r="B461" t="str">
            <v>NORVEG FINANS</v>
          </cell>
        </row>
        <row r="462">
          <cell r="A462" t="str">
            <v>NQ</v>
          </cell>
          <cell r="B462" t="str">
            <v>NICOX</v>
          </cell>
        </row>
        <row r="463">
          <cell r="A463" t="str">
            <v>NR</v>
          </cell>
          <cell r="B463" t="str">
            <v>NOKIAN RENKAAT</v>
          </cell>
        </row>
        <row r="464">
          <cell r="A464" t="str">
            <v>NS</v>
          </cell>
          <cell r="B464" t="str">
            <v>NESTLE OIL OYJ</v>
          </cell>
        </row>
        <row r="465">
          <cell r="A465" t="str">
            <v>NSDV</v>
          </cell>
          <cell r="B465" t="str">
            <v>NESTLE OYJ DIV</v>
          </cell>
        </row>
        <row r="466">
          <cell r="A466" t="str">
            <v>NSI</v>
          </cell>
          <cell r="B466" t="str">
            <v>NSI</v>
          </cell>
        </row>
        <row r="467">
          <cell r="A467" t="str">
            <v>NT</v>
          </cell>
          <cell r="B467" t="str">
            <v>INFINEON TECH</v>
          </cell>
        </row>
        <row r="468">
          <cell r="A468" t="str">
            <v>NV</v>
          </cell>
          <cell r="B468" t="str">
            <v>NOVOZYMES</v>
          </cell>
        </row>
        <row r="469">
          <cell r="A469" t="str">
            <v>NYE</v>
          </cell>
          <cell r="B469" t="str">
            <v>EURONEXT</v>
          </cell>
        </row>
        <row r="470">
          <cell r="A470" t="str">
            <v>OBX</v>
          </cell>
          <cell r="B470" t="str">
            <v>OBX TOTAL INDEX</v>
          </cell>
        </row>
        <row r="471">
          <cell r="A471" t="str">
            <v>OCI</v>
          </cell>
          <cell r="B471" t="str">
            <v>OCI NV</v>
          </cell>
        </row>
        <row r="472">
          <cell r="A472" t="str">
            <v>OH</v>
          </cell>
          <cell r="B472" t="str">
            <v>OBRASCON HUARTE</v>
          </cell>
        </row>
        <row r="473">
          <cell r="A473" t="str">
            <v>OIDV</v>
          </cell>
          <cell r="B473" t="str">
            <v>EQUINOR DIV</v>
          </cell>
        </row>
        <row r="474">
          <cell r="A474" t="str">
            <v>OM</v>
          </cell>
          <cell r="B474" t="str">
            <v>OMV AG</v>
          </cell>
        </row>
        <row r="475">
          <cell r="A475" t="str">
            <v>OMDV</v>
          </cell>
          <cell r="B475" t="str">
            <v>OMV AG DIV</v>
          </cell>
        </row>
        <row r="476">
          <cell r="A476" t="str">
            <v>ON</v>
          </cell>
          <cell r="B476" t="str">
            <v>CONTINENTAL AG</v>
          </cell>
        </row>
        <row r="477">
          <cell r="A477" t="str">
            <v>ONDV</v>
          </cell>
          <cell r="B477" t="str">
            <v>CONTINENTAL DIV</v>
          </cell>
        </row>
        <row r="478">
          <cell r="A478" t="str">
            <v>ONT</v>
          </cell>
          <cell r="B478" t="str">
            <v>ONTEX</v>
          </cell>
        </row>
        <row r="479">
          <cell r="A479" t="str">
            <v>OO</v>
          </cell>
          <cell r="B479" t="str">
            <v>SONOVA HOLDING</v>
          </cell>
        </row>
        <row r="480">
          <cell r="A480" t="str">
            <v>OP</v>
          </cell>
          <cell r="B480" t="str">
            <v>ORPEA</v>
          </cell>
        </row>
        <row r="481">
          <cell r="A481" t="str">
            <v>OR</v>
          </cell>
          <cell r="B481" t="str">
            <v>L'OREAL</v>
          </cell>
        </row>
        <row r="482">
          <cell r="A482" t="str">
            <v>ORD</v>
          </cell>
          <cell r="B482" t="str">
            <v>ORDINA</v>
          </cell>
        </row>
        <row r="483">
          <cell r="A483" t="str">
            <v>ORDV</v>
          </cell>
          <cell r="B483" t="str">
            <v>L'OREAL DIV</v>
          </cell>
        </row>
        <row r="484">
          <cell r="A484" t="str">
            <v>ORK</v>
          </cell>
          <cell r="B484" t="str">
            <v>ORKLA</v>
          </cell>
        </row>
        <row r="485">
          <cell r="A485" t="str">
            <v>OSDV</v>
          </cell>
          <cell r="B485" t="str">
            <v>TOD'S DIV</v>
          </cell>
        </row>
        <row r="486">
          <cell r="A486" t="str">
            <v>OU</v>
          </cell>
          <cell r="B486" t="str">
            <v>OUTOTEC OYJ</v>
          </cell>
        </row>
        <row r="487">
          <cell r="A487" t="str">
            <v>OV</v>
          </cell>
          <cell r="B487" t="str">
            <v>NOVO NORDISK</v>
          </cell>
        </row>
        <row r="488">
          <cell r="A488" t="str">
            <v>OY</v>
          </cell>
          <cell r="B488" t="str">
            <v>ASSA ABLOY B</v>
          </cell>
        </row>
        <row r="489">
          <cell r="A489" t="str">
            <v>PA</v>
          </cell>
          <cell r="B489" t="str">
            <v>PORSCHE AUTO H</v>
          </cell>
        </row>
        <row r="490">
          <cell r="A490" t="str">
            <v>PC</v>
          </cell>
          <cell r="B490" t="str">
            <v>PORTUCEL</v>
          </cell>
        </row>
        <row r="491">
          <cell r="A491" t="str">
            <v>PCC</v>
          </cell>
          <cell r="B491" t="str">
            <v>ATLAS COPCO A</v>
          </cell>
        </row>
        <row r="492">
          <cell r="A492" t="str">
            <v>PCDV</v>
          </cell>
          <cell r="B492" t="str">
            <v>PORTUCEL DIV</v>
          </cell>
        </row>
        <row r="493">
          <cell r="A493" t="str">
            <v>PD</v>
          </cell>
          <cell r="B493" t="str">
            <v>PRUDENTIAL</v>
          </cell>
        </row>
        <row r="494">
          <cell r="A494" t="str">
            <v>PEXI</v>
          </cell>
          <cell r="B494" t="str">
            <v>PEXIP HOLDING</v>
          </cell>
        </row>
        <row r="495">
          <cell r="A495" t="str">
            <v>PF</v>
          </cell>
          <cell r="B495" t="str">
            <v>PETROFAC</v>
          </cell>
        </row>
        <row r="496">
          <cell r="A496" t="str">
            <v>PGS</v>
          </cell>
          <cell r="B496" t="str">
            <v>PGS</v>
          </cell>
        </row>
        <row r="497">
          <cell r="A497" t="str">
            <v>PHA</v>
          </cell>
          <cell r="B497" t="str">
            <v>PHARMING GROUP</v>
          </cell>
        </row>
        <row r="498">
          <cell r="A498" t="str">
            <v>PHI</v>
          </cell>
          <cell r="B498" t="str">
            <v>KON PHILIPS ELE</v>
          </cell>
        </row>
        <row r="499">
          <cell r="A499" t="str">
            <v>PHIDV</v>
          </cell>
          <cell r="B499" t="str">
            <v>PHILIPS KON DIV</v>
          </cell>
        </row>
        <row r="500">
          <cell r="A500" t="str">
            <v>PHO</v>
          </cell>
          <cell r="B500" t="str">
            <v>PHOTOCURE</v>
          </cell>
        </row>
        <row r="501">
          <cell r="A501" t="str">
            <v>PKDV</v>
          </cell>
          <cell r="B501" t="str">
            <v>PRUDENT PLC DIV</v>
          </cell>
        </row>
        <row r="502">
          <cell r="A502" t="str">
            <v>PL</v>
          </cell>
          <cell r="B502" t="str">
            <v>Fuchs Petrolub</v>
          </cell>
        </row>
        <row r="503">
          <cell r="A503" t="str">
            <v>PLT</v>
          </cell>
          <cell r="B503" t="str">
            <v>PHILIPS LIGHTIN</v>
          </cell>
        </row>
        <row r="504">
          <cell r="A504" t="str">
            <v>PM</v>
          </cell>
          <cell r="B504" t="str">
            <v>BANCA POPOLARE</v>
          </cell>
        </row>
        <row r="505">
          <cell r="A505" t="str">
            <v>PMDV</v>
          </cell>
          <cell r="B505" t="str">
            <v>BP DI MILAN DIV</v>
          </cell>
        </row>
        <row r="506">
          <cell r="A506" t="str">
            <v>PNL</v>
          </cell>
          <cell r="B506" t="str">
            <v>POST NL</v>
          </cell>
        </row>
        <row r="507">
          <cell r="A507" t="str">
            <v>PP</v>
          </cell>
          <cell r="B507" t="str">
            <v>PARTNERS GROUP</v>
          </cell>
        </row>
        <row r="508">
          <cell r="A508" t="str">
            <v>PR</v>
          </cell>
          <cell r="B508" t="str">
            <v>PEARSON</v>
          </cell>
        </row>
        <row r="509">
          <cell r="A509" t="str">
            <v>PRDV</v>
          </cell>
          <cell r="B509" t="str">
            <v>PEARSON DIV</v>
          </cell>
        </row>
        <row r="510">
          <cell r="A510" t="str">
            <v>PRE</v>
          </cell>
          <cell r="B510" t="str">
            <v>PARIS REAL FUT</v>
          </cell>
        </row>
        <row r="511">
          <cell r="A511" t="str">
            <v>PRX</v>
          </cell>
          <cell r="B511" t="str">
            <v>PROSUS</v>
          </cell>
        </row>
        <row r="512">
          <cell r="A512" t="str">
            <v>PS</v>
          </cell>
          <cell r="B512" t="str">
            <v>PROSIEBEN SAT1</v>
          </cell>
        </row>
        <row r="513">
          <cell r="A513" t="str">
            <v>PSI</v>
          </cell>
          <cell r="B513" t="str">
            <v>PSI 20 IND</v>
          </cell>
        </row>
        <row r="514">
          <cell r="A514" t="str">
            <v>PT</v>
          </cell>
          <cell r="B514" t="str">
            <v>POSTE ITALIANE</v>
          </cell>
        </row>
        <row r="515">
          <cell r="A515" t="str">
            <v>PTA</v>
          </cell>
          <cell r="B515" t="str">
            <v>ZON OPTIMUS</v>
          </cell>
        </row>
        <row r="516">
          <cell r="A516" t="str">
            <v>PTDV</v>
          </cell>
          <cell r="B516" t="str">
            <v>POSTE ITALI DIV</v>
          </cell>
        </row>
        <row r="517">
          <cell r="A517" t="str">
            <v>PUB</v>
          </cell>
          <cell r="B517" t="str">
            <v>PUBLICIS GROUPE</v>
          </cell>
        </row>
        <row r="518">
          <cell r="A518" t="str">
            <v>PUBDV</v>
          </cell>
          <cell r="B518" t="str">
            <v>PUBLICIS DIV</v>
          </cell>
        </row>
        <row r="519">
          <cell r="A519" t="str">
            <v>PVDV</v>
          </cell>
          <cell r="B519" t="str">
            <v>BP EM ROMAG DIV</v>
          </cell>
        </row>
        <row r="520">
          <cell r="A520" t="str">
            <v>PY</v>
          </cell>
          <cell r="B520" t="str">
            <v>PRYSMIAN SPA</v>
          </cell>
        </row>
        <row r="521">
          <cell r="A521" t="str">
            <v>QA</v>
          </cell>
          <cell r="B521" t="str">
            <v>AMEC FOSTER W</v>
          </cell>
        </row>
        <row r="522">
          <cell r="A522" t="str">
            <v>QC</v>
          </cell>
          <cell r="B522" t="str">
            <v>ENEL SPA</v>
          </cell>
        </row>
        <row r="523">
          <cell r="A523" t="str">
            <v>QCDV</v>
          </cell>
          <cell r="B523" t="str">
            <v>ENEL SPA DIV</v>
          </cell>
        </row>
        <row r="524">
          <cell r="A524" t="str">
            <v>QD</v>
          </cell>
          <cell r="B524" t="str">
            <v>ENI SPA</v>
          </cell>
        </row>
        <row r="525">
          <cell r="A525" t="str">
            <v>QDDV</v>
          </cell>
          <cell r="B525" t="str">
            <v>ENI SPA DIV</v>
          </cell>
        </row>
        <row r="526">
          <cell r="A526" t="str">
            <v>QE</v>
          </cell>
          <cell r="B526" t="str">
            <v>SNAM SPA</v>
          </cell>
        </row>
        <row r="527">
          <cell r="A527" t="str">
            <v>QEDV</v>
          </cell>
          <cell r="B527" t="str">
            <v>SNAM DIV</v>
          </cell>
        </row>
        <row r="528">
          <cell r="A528" t="str">
            <v>QF</v>
          </cell>
          <cell r="B528" t="str">
            <v>ATLANTIA SPA</v>
          </cell>
        </row>
        <row r="529">
          <cell r="A529" t="str">
            <v>QFDV</v>
          </cell>
          <cell r="B529" t="str">
            <v>ATLANTIA DIV</v>
          </cell>
        </row>
        <row r="530">
          <cell r="A530" t="str">
            <v>QG</v>
          </cell>
          <cell r="B530" t="str">
            <v>SAIPEM SPA</v>
          </cell>
        </row>
        <row r="531">
          <cell r="A531" t="str">
            <v>QH</v>
          </cell>
          <cell r="B531" t="str">
            <v>ANDRITZ</v>
          </cell>
        </row>
        <row r="532">
          <cell r="A532" t="str">
            <v>QI</v>
          </cell>
          <cell r="B532" t="str">
            <v>CARLSBERG</v>
          </cell>
        </row>
        <row r="533">
          <cell r="A533" t="str">
            <v>QK</v>
          </cell>
          <cell r="B533" t="str">
            <v>SWISSCOM</v>
          </cell>
        </row>
        <row r="534">
          <cell r="A534" t="str">
            <v>QKDV</v>
          </cell>
          <cell r="B534" t="str">
            <v>SWISSCOM DIV</v>
          </cell>
        </row>
        <row r="535">
          <cell r="A535" t="str">
            <v>QL</v>
          </cell>
          <cell r="B535" t="str">
            <v>SULZER</v>
          </cell>
        </row>
        <row r="536">
          <cell r="A536" t="str">
            <v>QM</v>
          </cell>
          <cell r="B536" t="str">
            <v>SCHINDLER HLDG</v>
          </cell>
        </row>
        <row r="537">
          <cell r="A537" t="str">
            <v>QN</v>
          </cell>
          <cell r="B537" t="str">
            <v>SGS</v>
          </cell>
        </row>
        <row r="538">
          <cell r="A538" t="str">
            <v>QNDV</v>
          </cell>
          <cell r="B538" t="str">
            <v>SGS DIV</v>
          </cell>
        </row>
        <row r="539">
          <cell r="A539" t="str">
            <v>QO</v>
          </cell>
          <cell r="B539" t="str">
            <v>SWISS RE</v>
          </cell>
        </row>
        <row r="540">
          <cell r="A540" t="str">
            <v>QODV</v>
          </cell>
          <cell r="B540" t="str">
            <v>SWISS RE DIV</v>
          </cell>
        </row>
        <row r="541">
          <cell r="A541" t="str">
            <v>QR</v>
          </cell>
          <cell r="B541" t="str">
            <v>ABB</v>
          </cell>
        </row>
        <row r="542">
          <cell r="A542" t="str">
            <v>QS</v>
          </cell>
          <cell r="B542" t="str">
            <v>BEFIMMO SA</v>
          </cell>
        </row>
        <row r="543">
          <cell r="A543" t="str">
            <v>QSDV</v>
          </cell>
          <cell r="B543" t="str">
            <v>BEFIMMO DIV</v>
          </cell>
        </row>
        <row r="544">
          <cell r="A544" t="str">
            <v>QTDV</v>
          </cell>
          <cell r="B544" t="str">
            <v>A2A DIV</v>
          </cell>
        </row>
        <row r="545">
          <cell r="A545" t="str">
            <v>QUDV</v>
          </cell>
          <cell r="B545" t="str">
            <v>BANKIA DIV</v>
          </cell>
        </row>
        <row r="546">
          <cell r="A546" t="str">
            <v>RB</v>
          </cell>
          <cell r="B546" t="str">
            <v>RECKITT BENCKIS</v>
          </cell>
        </row>
        <row r="547">
          <cell r="A547" t="str">
            <v>RBDV</v>
          </cell>
          <cell r="B547" t="str">
            <v>RECK. BENCK DIV</v>
          </cell>
        </row>
        <row r="548">
          <cell r="A548" t="str">
            <v>RC</v>
          </cell>
          <cell r="B548" t="str">
            <v>TELEPERFORMANCE</v>
          </cell>
        </row>
        <row r="549">
          <cell r="A549" t="str">
            <v>RCU</v>
          </cell>
          <cell r="B549" t="str">
            <v>FAGRON</v>
          </cell>
        </row>
        <row r="550">
          <cell r="A550" t="str">
            <v>RD</v>
          </cell>
          <cell r="B550" t="str">
            <v>ROYAL DUTCH</v>
          </cell>
        </row>
        <row r="551">
          <cell r="A551" t="str">
            <v>RDDV</v>
          </cell>
          <cell r="B551" t="str">
            <v>ROYAL SHELL DIV</v>
          </cell>
        </row>
        <row r="552">
          <cell r="A552" t="str">
            <v>REC</v>
          </cell>
          <cell r="B552" t="str">
            <v>REC SILICON</v>
          </cell>
        </row>
        <row r="553">
          <cell r="A553" t="str">
            <v>REN</v>
          </cell>
          <cell r="B553" t="str">
            <v>RELX (EUR)</v>
          </cell>
        </row>
        <row r="554">
          <cell r="A554" t="str">
            <v>RENDV</v>
          </cell>
          <cell r="B554" t="str">
            <v>RELX (EUR) DIV</v>
          </cell>
        </row>
        <row r="555">
          <cell r="A555" t="str">
            <v>RF</v>
          </cell>
          <cell r="B555" t="str">
            <v>EURAZEO</v>
          </cell>
        </row>
        <row r="556">
          <cell r="A556" t="str">
            <v>RH</v>
          </cell>
          <cell r="B556" t="str">
            <v>Rheinmetall AG</v>
          </cell>
        </row>
        <row r="557">
          <cell r="A557" t="str">
            <v>RI</v>
          </cell>
          <cell r="B557" t="str">
            <v>PERNOD RICARD</v>
          </cell>
        </row>
        <row r="558">
          <cell r="A558" t="str">
            <v>RIDV</v>
          </cell>
          <cell r="B558" t="str">
            <v>PERNOD RICA DIV</v>
          </cell>
        </row>
        <row r="559">
          <cell r="A559" t="str">
            <v>RL</v>
          </cell>
          <cell r="B559" t="str">
            <v>RELX PLC</v>
          </cell>
        </row>
        <row r="560">
          <cell r="A560" t="str">
            <v>RLDV</v>
          </cell>
          <cell r="B560" t="str">
            <v>REED ELSEV. DIV</v>
          </cell>
        </row>
        <row r="561">
          <cell r="A561" t="str">
            <v>RMS</v>
          </cell>
          <cell r="B561" t="str">
            <v>HERMES INTERNAT</v>
          </cell>
        </row>
        <row r="562">
          <cell r="A562" t="str">
            <v>RMSDV</v>
          </cell>
          <cell r="B562" t="str">
            <v>HERMES DIV</v>
          </cell>
        </row>
        <row r="563">
          <cell r="A563" t="str">
            <v>RNA</v>
          </cell>
          <cell r="B563" t="str">
            <v>REDES ENERGETIC</v>
          </cell>
        </row>
        <row r="564">
          <cell r="A564" t="str">
            <v>RND</v>
          </cell>
          <cell r="B564" t="str">
            <v>RANDSTAD HOLD.</v>
          </cell>
        </row>
        <row r="565">
          <cell r="A565" t="str">
            <v>RNDDV</v>
          </cell>
          <cell r="B565" t="str">
            <v>RANDSTAD DIV</v>
          </cell>
        </row>
        <row r="566">
          <cell r="A566" t="str">
            <v>RNO</v>
          </cell>
          <cell r="B566" t="str">
            <v>RENAULT</v>
          </cell>
        </row>
        <row r="567">
          <cell r="A567" t="str">
            <v>RNODV</v>
          </cell>
          <cell r="B567" t="str">
            <v>RENAULT DIV</v>
          </cell>
        </row>
        <row r="568">
          <cell r="A568" t="str">
            <v>RO</v>
          </cell>
          <cell r="B568" t="str">
            <v>RENTOKIL INIT</v>
          </cell>
        </row>
        <row r="569">
          <cell r="A569" t="str">
            <v>RP</v>
          </cell>
          <cell r="B569" t="str">
            <v>REPSOL</v>
          </cell>
        </row>
        <row r="570">
          <cell r="A570" t="str">
            <v>RPDV</v>
          </cell>
          <cell r="B570" t="str">
            <v>REPSOL DIV</v>
          </cell>
        </row>
        <row r="571">
          <cell r="A571" t="str">
            <v>RQ</v>
          </cell>
          <cell r="B571" t="str">
            <v>RAIFFEISEN BANK</v>
          </cell>
        </row>
        <row r="572">
          <cell r="A572" t="str">
            <v>RQDV</v>
          </cell>
          <cell r="B572" t="str">
            <v>RAIFFEISEN DIV</v>
          </cell>
        </row>
        <row r="573">
          <cell r="A573" t="str">
            <v>RR</v>
          </cell>
          <cell r="B573" t="str">
            <v>ROLLS ROYCE HLD</v>
          </cell>
        </row>
        <row r="574">
          <cell r="A574" t="str">
            <v>RRDV</v>
          </cell>
          <cell r="B574" t="str">
            <v>ROLLS ROYCE DIV</v>
          </cell>
        </row>
        <row r="575">
          <cell r="A575" t="str">
            <v>RSM</v>
          </cell>
          <cell r="B575" t="str">
            <v>RAPESEED MEAL</v>
          </cell>
        </row>
        <row r="576">
          <cell r="A576" t="str">
            <v>RSO</v>
          </cell>
          <cell r="B576" t="str">
            <v>RAPESEED OIL</v>
          </cell>
        </row>
        <row r="577">
          <cell r="A577" t="str">
            <v>RU</v>
          </cell>
          <cell r="B577" t="str">
            <v>RUBIS</v>
          </cell>
        </row>
        <row r="578">
          <cell r="A578" t="str">
            <v>RV</v>
          </cell>
          <cell r="B578" t="str">
            <v>RIO TINTO</v>
          </cell>
        </row>
        <row r="579">
          <cell r="A579" t="str">
            <v>RVDV</v>
          </cell>
          <cell r="B579" t="str">
            <v>RIO TINTO DIV</v>
          </cell>
        </row>
        <row r="580">
          <cell r="A580" t="str">
            <v>RW</v>
          </cell>
          <cell r="B580" t="str">
            <v>RWE AG</v>
          </cell>
        </row>
        <row r="581">
          <cell r="A581" t="str">
            <v>RWDV</v>
          </cell>
          <cell r="B581" t="str">
            <v>RWE AG DIV</v>
          </cell>
        </row>
        <row r="582">
          <cell r="A582" t="str">
            <v>RWP</v>
          </cell>
          <cell r="B582" t="str">
            <v>RES WOOD PELLET</v>
          </cell>
        </row>
        <row r="583">
          <cell r="A583" t="str">
            <v>RX</v>
          </cell>
          <cell r="B583" t="str">
            <v>ROCHE HOLDING</v>
          </cell>
        </row>
        <row r="584">
          <cell r="A584" t="str">
            <v>RXDV</v>
          </cell>
          <cell r="B584" t="str">
            <v>ROCHE HOLD DIV</v>
          </cell>
        </row>
        <row r="585">
          <cell r="A585" t="str">
            <v>RY</v>
          </cell>
          <cell r="B585" t="str">
            <v>REMY COINTREAU</v>
          </cell>
        </row>
        <row r="586">
          <cell r="A586" t="str">
            <v>RZ</v>
          </cell>
          <cell r="B586" t="str">
            <v>REXEL</v>
          </cell>
        </row>
        <row r="587">
          <cell r="A587" t="str">
            <v>SAG</v>
          </cell>
          <cell r="B587" t="str">
            <v>SAFRAN</v>
          </cell>
        </row>
        <row r="588">
          <cell r="A588" t="str">
            <v>SAGDV</v>
          </cell>
          <cell r="B588" t="str">
            <v>SAFRAN DIV</v>
          </cell>
        </row>
        <row r="589">
          <cell r="A589" t="str">
            <v>SAN</v>
          </cell>
          <cell r="B589" t="str">
            <v>SANOFI</v>
          </cell>
        </row>
        <row r="590">
          <cell r="A590" t="str">
            <v>SANDV</v>
          </cell>
          <cell r="B590" t="str">
            <v>SANOFI DIV</v>
          </cell>
        </row>
        <row r="591">
          <cell r="A591" t="str">
            <v>SAP</v>
          </cell>
          <cell r="B591" t="str">
            <v>SAP SE</v>
          </cell>
        </row>
        <row r="592">
          <cell r="A592" t="str">
            <v>SCAT</v>
          </cell>
          <cell r="B592" t="str">
            <v>SCATEC SOLAR</v>
          </cell>
        </row>
        <row r="593">
          <cell r="A593" t="str">
            <v>SCH</v>
          </cell>
          <cell r="B593" t="str">
            <v>SCHIBSTED SER</v>
          </cell>
        </row>
        <row r="594">
          <cell r="A594" t="str">
            <v>SCR</v>
          </cell>
          <cell r="B594" t="str">
            <v>SCOR</v>
          </cell>
        </row>
        <row r="595">
          <cell r="A595" t="str">
            <v>SCRDV</v>
          </cell>
          <cell r="B595" t="str">
            <v>SCOR DIV</v>
          </cell>
        </row>
        <row r="596">
          <cell r="A596" t="str">
            <v>SE</v>
          </cell>
          <cell r="B596" t="str">
            <v>SUEZ ENVIRONMT</v>
          </cell>
        </row>
        <row r="597">
          <cell r="A597" t="str">
            <v>SEDV</v>
          </cell>
          <cell r="B597" t="str">
            <v>SUEZ ENVIR. DIV</v>
          </cell>
        </row>
        <row r="598">
          <cell r="A598" t="str">
            <v>SEM</v>
          </cell>
          <cell r="B598" t="str">
            <v>SEMAPA</v>
          </cell>
        </row>
        <row r="599">
          <cell r="A599" t="str">
            <v>SEMDV</v>
          </cell>
          <cell r="B599" t="str">
            <v>SEMAPA DIV</v>
          </cell>
        </row>
        <row r="600">
          <cell r="A600" t="str">
            <v>SER</v>
          </cell>
          <cell r="B600" t="str">
            <v>ACS ACTIVIDADES</v>
          </cell>
        </row>
        <row r="601">
          <cell r="A601" t="str">
            <v>SF</v>
          </cell>
          <cell r="B601" t="str">
            <v>Software AG</v>
          </cell>
        </row>
        <row r="602">
          <cell r="A602" t="str">
            <v>SGO</v>
          </cell>
          <cell r="B602" t="str">
            <v>SAINT-GOBAIN</v>
          </cell>
        </row>
        <row r="603">
          <cell r="A603" t="str">
            <v>SGODV</v>
          </cell>
          <cell r="B603" t="str">
            <v>ST GOBAIN DIV</v>
          </cell>
        </row>
        <row r="604">
          <cell r="A604" t="str">
            <v>SH</v>
          </cell>
          <cell r="B604" t="str">
            <v>SMITH &amp; NEPHEW</v>
          </cell>
        </row>
        <row r="605">
          <cell r="A605" t="str">
            <v>SI</v>
          </cell>
          <cell r="B605" t="str">
            <v>SIEMENS AG</v>
          </cell>
        </row>
        <row r="606">
          <cell r="A606" t="str">
            <v>SIDV</v>
          </cell>
          <cell r="B606" t="str">
            <v>SIEMENS DIV</v>
          </cell>
        </row>
        <row r="607">
          <cell r="A607" t="str">
            <v>SIE</v>
          </cell>
          <cell r="B607" t="str">
            <v>SIEMENS AG1</v>
          </cell>
        </row>
        <row r="608">
          <cell r="A608" t="str">
            <v>SIEDV</v>
          </cell>
          <cell r="B608" t="str">
            <v>SIEMENS AG DIV</v>
          </cell>
        </row>
        <row r="609">
          <cell r="A609" t="str">
            <v>SIF</v>
          </cell>
          <cell r="B609" t="str">
            <v>SIF HOLDING</v>
          </cell>
        </row>
        <row r="610">
          <cell r="A610" t="str">
            <v>SJ</v>
          </cell>
          <cell r="B610" t="str">
            <v>SAINSBURY J</v>
          </cell>
        </row>
        <row r="611">
          <cell r="A611" t="str">
            <v>SK</v>
          </cell>
          <cell r="B611" t="str">
            <v>SEB SA</v>
          </cell>
        </row>
        <row r="612">
          <cell r="A612" t="str">
            <v>SL</v>
          </cell>
          <cell r="B612" t="str">
            <v>Salzgitter AG</v>
          </cell>
        </row>
        <row r="613">
          <cell r="A613" t="str">
            <v>SLG</v>
          </cell>
          <cell r="B613" t="str">
            <v>SLIGRO FOOD</v>
          </cell>
        </row>
        <row r="614">
          <cell r="A614" t="str">
            <v>SMP</v>
          </cell>
          <cell r="B614" t="str">
            <v>SKIMMED MILK PO</v>
          </cell>
        </row>
        <row r="615">
          <cell r="A615" t="str">
            <v>SN</v>
          </cell>
          <cell r="B615" t="str">
            <v>STORA ENSO R</v>
          </cell>
        </row>
        <row r="616">
          <cell r="A616" t="str">
            <v>SNA</v>
          </cell>
          <cell r="B616" t="str">
            <v>SONAE</v>
          </cell>
        </row>
        <row r="617">
          <cell r="A617" t="str">
            <v>SO</v>
          </cell>
          <cell r="B617" t="str">
            <v>Sofina</v>
          </cell>
        </row>
        <row r="618">
          <cell r="A618" t="str">
            <v>SOL</v>
          </cell>
          <cell r="B618" t="str">
            <v>SOLVAY</v>
          </cell>
        </row>
        <row r="619">
          <cell r="A619" t="str">
            <v>SOLDV</v>
          </cell>
          <cell r="B619" t="str">
            <v>SOLVAY DIV</v>
          </cell>
        </row>
        <row r="620">
          <cell r="A620" t="str">
            <v>SQ</v>
          </cell>
          <cell r="B620" t="str">
            <v>SMITHS GROUP</v>
          </cell>
        </row>
        <row r="621">
          <cell r="A621" t="str">
            <v>SRBN</v>
          </cell>
          <cell r="B621" t="str">
            <v>SPAREBANK</v>
          </cell>
        </row>
        <row r="622">
          <cell r="A622" t="str">
            <v>SS</v>
          </cell>
          <cell r="B622" t="str">
            <v>SES</v>
          </cell>
        </row>
        <row r="623">
          <cell r="A623" t="str">
            <v>STB</v>
          </cell>
          <cell r="B623" t="str">
            <v>STOREBRAND</v>
          </cell>
        </row>
        <row r="624">
          <cell r="A624" t="str">
            <v>STDV</v>
          </cell>
          <cell r="B624" t="str">
            <v>STMICRO DIV</v>
          </cell>
        </row>
        <row r="625">
          <cell r="A625" t="str">
            <v>STM</v>
          </cell>
          <cell r="B625" t="str">
            <v>STMICROELECTRON</v>
          </cell>
        </row>
        <row r="626">
          <cell r="A626" t="str">
            <v>SU</v>
          </cell>
          <cell r="B626" t="str">
            <v>SCHNEIDER ELEC</v>
          </cell>
        </row>
        <row r="627">
          <cell r="A627" t="str">
            <v>SUB</v>
          </cell>
          <cell r="B627" t="str">
            <v>SUBSEA 7</v>
          </cell>
        </row>
        <row r="628">
          <cell r="A628" t="str">
            <v>SUDV</v>
          </cell>
          <cell r="B628" t="str">
            <v>SCHNEIDER DIV</v>
          </cell>
        </row>
        <row r="629">
          <cell r="A629" t="str">
            <v>SV</v>
          </cell>
          <cell r="B629" t="str">
            <v>SCA B</v>
          </cell>
        </row>
        <row r="630">
          <cell r="A630" t="str">
            <v>SW</v>
          </cell>
          <cell r="B630" t="str">
            <v>SODEXO</v>
          </cell>
        </row>
        <row r="631">
          <cell r="A631" t="str">
            <v>SWDV</v>
          </cell>
          <cell r="B631" t="str">
            <v>SODEXO DIV</v>
          </cell>
        </row>
        <row r="632">
          <cell r="A632" t="str">
            <v>SX</v>
          </cell>
          <cell r="B632" t="str">
            <v>STANDARD CHARTE</v>
          </cell>
        </row>
        <row r="633">
          <cell r="A633" t="str">
            <v>SXDV</v>
          </cell>
          <cell r="B633" t="str">
            <v>STD CHARTE DIV</v>
          </cell>
        </row>
        <row r="634">
          <cell r="A634" t="str">
            <v>SY</v>
          </cell>
          <cell r="B634" t="str">
            <v>Symrise AG</v>
          </cell>
        </row>
        <row r="635">
          <cell r="A635" t="str">
            <v>SZ</v>
          </cell>
          <cell r="B635" t="str">
            <v>SUEDZUCKER AG</v>
          </cell>
        </row>
        <row r="636">
          <cell r="A636" t="str">
            <v>TA</v>
          </cell>
          <cell r="B636" t="str">
            <v>TELEFONICA</v>
          </cell>
        </row>
        <row r="637">
          <cell r="A637" t="str">
            <v>TADV</v>
          </cell>
          <cell r="B637" t="str">
            <v>TELEFONICA DIV</v>
          </cell>
        </row>
        <row r="638">
          <cell r="A638" t="str">
            <v>TB</v>
          </cell>
          <cell r="B638" t="str">
            <v>BRITISH AMER TO</v>
          </cell>
        </row>
        <row r="639">
          <cell r="A639" t="str">
            <v>TBDV</v>
          </cell>
          <cell r="B639" t="str">
            <v>B.A.T. PLC DIV</v>
          </cell>
        </row>
        <row r="640">
          <cell r="A640" t="str">
            <v>TEC</v>
          </cell>
          <cell r="B640" t="str">
            <v>TECHNIP</v>
          </cell>
        </row>
        <row r="641">
          <cell r="A641" t="str">
            <v>TEL</v>
          </cell>
          <cell r="B641" t="str">
            <v>TELENOR</v>
          </cell>
        </row>
        <row r="642">
          <cell r="A642" t="str">
            <v>TELDV</v>
          </cell>
          <cell r="B642" t="str">
            <v>TELENOR DIV</v>
          </cell>
        </row>
        <row r="643">
          <cell r="A643" t="str">
            <v>TF1</v>
          </cell>
          <cell r="B643" t="str">
            <v>TF1</v>
          </cell>
        </row>
        <row r="644">
          <cell r="A644" t="str">
            <v>TGH</v>
          </cell>
          <cell r="B644" t="str">
            <v>TELENET GROUP</v>
          </cell>
        </row>
        <row r="645">
          <cell r="A645" t="str">
            <v>TGS</v>
          </cell>
          <cell r="B645" t="str">
            <v>TGS NOPEC GEOPH</v>
          </cell>
        </row>
        <row r="646">
          <cell r="A646" t="str">
            <v>TH</v>
          </cell>
          <cell r="B646" t="str">
            <v>ThyssenKrupp AG</v>
          </cell>
        </row>
        <row r="647">
          <cell r="A647" t="str">
            <v>THDV</v>
          </cell>
          <cell r="B647" t="str">
            <v>THYSSENKRUP DIV</v>
          </cell>
        </row>
        <row r="648">
          <cell r="A648" t="str">
            <v>THR</v>
          </cell>
          <cell r="B648" t="str">
            <v>THROMBOGENICS</v>
          </cell>
        </row>
        <row r="649">
          <cell r="A649" t="str">
            <v>TI</v>
          </cell>
          <cell r="B649" t="str">
            <v>TELECOM ITALIA</v>
          </cell>
        </row>
        <row r="650">
          <cell r="A650" t="str">
            <v>TIDV</v>
          </cell>
          <cell r="B650" t="str">
            <v>TELECOM ITA DIV</v>
          </cell>
        </row>
        <row r="651">
          <cell r="A651" t="str">
            <v>TJ</v>
          </cell>
          <cell r="B651" t="str">
            <v>TELIA SONERA</v>
          </cell>
        </row>
        <row r="652">
          <cell r="A652" t="str">
            <v>TJDV</v>
          </cell>
          <cell r="B652" t="str">
            <v>TELIASONERA DIV</v>
          </cell>
        </row>
        <row r="653">
          <cell r="A653" t="str">
            <v>TK</v>
          </cell>
          <cell r="B653" t="str">
            <v>DEUTSCHE TEL AG</v>
          </cell>
        </row>
        <row r="654">
          <cell r="A654" t="str">
            <v>TKDV</v>
          </cell>
          <cell r="B654" t="str">
            <v>DEUT TELEK DIV</v>
          </cell>
        </row>
        <row r="655">
          <cell r="A655" t="str">
            <v>TKG</v>
          </cell>
          <cell r="B655" t="str">
            <v>TKH GROUP</v>
          </cell>
        </row>
        <row r="656">
          <cell r="A656" t="str">
            <v>TKW</v>
          </cell>
          <cell r="B656" t="str">
            <v>TAKEAWAY</v>
          </cell>
        </row>
        <row r="657">
          <cell r="A657" t="str">
            <v>TMS</v>
          </cell>
          <cell r="B657" t="str">
            <v>TECHNICOLOR</v>
          </cell>
        </row>
        <row r="658">
          <cell r="A658" t="str">
            <v>TOM</v>
          </cell>
          <cell r="B658" t="str">
            <v>TOMRA SYSTEMS</v>
          </cell>
        </row>
        <row r="659">
          <cell r="A659" t="str">
            <v>TR</v>
          </cell>
          <cell r="B659" t="str">
            <v>TECNICAS REUNID</v>
          </cell>
        </row>
        <row r="660">
          <cell r="A660" t="str">
            <v>TS</v>
          </cell>
          <cell r="B660" t="str">
            <v>TENARIS SA</v>
          </cell>
        </row>
        <row r="661">
          <cell r="A661" t="str">
            <v>TTM</v>
          </cell>
          <cell r="B661" t="str">
            <v>TOMTOM NV</v>
          </cell>
        </row>
        <row r="662">
          <cell r="A662" t="str">
            <v>TU</v>
          </cell>
          <cell r="B662" t="str">
            <v>TULLOW OIL</v>
          </cell>
        </row>
        <row r="663">
          <cell r="A663" t="str">
            <v>TV</v>
          </cell>
          <cell r="B663" t="str">
            <v>TELE 2 B</v>
          </cell>
        </row>
        <row r="664">
          <cell r="A664" t="str">
            <v>TVDV</v>
          </cell>
          <cell r="B664" t="str">
            <v>TELE2 DIV</v>
          </cell>
        </row>
        <row r="665">
          <cell r="A665" t="str">
            <v>TW</v>
          </cell>
          <cell r="B665" t="str">
            <v>TESCO</v>
          </cell>
        </row>
        <row r="666">
          <cell r="A666" t="str">
            <v>TX</v>
          </cell>
          <cell r="B666" t="str">
            <v>TERNA SPA</v>
          </cell>
        </row>
        <row r="667">
          <cell r="A667" t="str">
            <v>TXDV</v>
          </cell>
          <cell r="B667" t="str">
            <v>TERNA SPA DIV</v>
          </cell>
        </row>
        <row r="668">
          <cell r="A668" t="str">
            <v>TY</v>
          </cell>
          <cell r="B668" t="str">
            <v>TRYG</v>
          </cell>
        </row>
        <row r="669">
          <cell r="A669" t="str">
            <v>TZ</v>
          </cell>
          <cell r="B669" t="str">
            <v>TRELLEBORG B</v>
          </cell>
        </row>
        <row r="670">
          <cell r="A670" t="str">
            <v>UADV</v>
          </cell>
          <cell r="B670" t="str">
            <v>UNIQA DIV</v>
          </cell>
        </row>
        <row r="671">
          <cell r="A671" t="str">
            <v>UAN</v>
          </cell>
          <cell r="B671" t="str">
            <v>UAN 30 FERTILIS</v>
          </cell>
        </row>
        <row r="672">
          <cell r="A672" t="str">
            <v>UCB</v>
          </cell>
          <cell r="B672" t="str">
            <v>UCB</v>
          </cell>
        </row>
        <row r="673">
          <cell r="A673" t="str">
            <v>UCBDV</v>
          </cell>
          <cell r="B673" t="str">
            <v>UCB DIV</v>
          </cell>
        </row>
        <row r="674">
          <cell r="A674" t="str">
            <v>UD</v>
          </cell>
          <cell r="B674" t="str">
            <v>UNICREDIT SPA</v>
          </cell>
        </row>
        <row r="675">
          <cell r="A675" t="str">
            <v>UDDV</v>
          </cell>
          <cell r="B675" t="str">
            <v>UNICREDIT S DIV</v>
          </cell>
        </row>
        <row r="676">
          <cell r="A676" t="str">
            <v>UG</v>
          </cell>
          <cell r="B676" t="str">
            <v>STELLANTIS</v>
          </cell>
        </row>
        <row r="677">
          <cell r="A677" t="str">
            <v>UGDV</v>
          </cell>
          <cell r="B677" t="str">
            <v>PEUGEOT DIV</v>
          </cell>
        </row>
        <row r="678">
          <cell r="A678" t="str">
            <v>UH</v>
          </cell>
          <cell r="B678" t="str">
            <v>SWATCH GROUP</v>
          </cell>
        </row>
        <row r="679">
          <cell r="A679" t="str">
            <v>UHDV</v>
          </cell>
          <cell r="B679" t="str">
            <v>SWATCH GRP DIV</v>
          </cell>
        </row>
        <row r="680">
          <cell r="A680" t="str">
            <v>UI</v>
          </cell>
          <cell r="B680" t="str">
            <v>United Internet</v>
          </cell>
        </row>
        <row r="681">
          <cell r="A681" t="str">
            <v>UK</v>
          </cell>
          <cell r="B681" t="str">
            <v>UPM KYMMENE OYJ</v>
          </cell>
        </row>
        <row r="682">
          <cell r="A682" t="str">
            <v>UL</v>
          </cell>
          <cell r="B682" t="str">
            <v>UNIBAIL</v>
          </cell>
        </row>
        <row r="683">
          <cell r="A683" t="str">
            <v>ULB</v>
          </cell>
          <cell r="B683" t="str">
            <v>UNSAL LACT BUTT</v>
          </cell>
        </row>
        <row r="684">
          <cell r="A684" t="str">
            <v>ULDV</v>
          </cell>
          <cell r="B684" t="str">
            <v>UNIB. ROD. DIV</v>
          </cell>
        </row>
        <row r="685">
          <cell r="A685" t="str">
            <v>UMC</v>
          </cell>
          <cell r="B685" t="str">
            <v>UMICORE</v>
          </cell>
        </row>
        <row r="686">
          <cell r="A686" t="str">
            <v>UMCDV</v>
          </cell>
          <cell r="B686" t="str">
            <v>UMICORE DIV</v>
          </cell>
        </row>
        <row r="687">
          <cell r="A687" t="str">
            <v>UN</v>
          </cell>
          <cell r="B687" t="str">
            <v>UNILEVER</v>
          </cell>
        </row>
        <row r="688">
          <cell r="A688" t="str">
            <v>UNDV</v>
          </cell>
          <cell r="B688" t="str">
            <v>UNILEVER DIV</v>
          </cell>
        </row>
        <row r="689">
          <cell r="A689" t="str">
            <v>UO</v>
          </cell>
          <cell r="B689" t="str">
            <v>UBS GROUP</v>
          </cell>
        </row>
        <row r="690">
          <cell r="A690" t="str">
            <v>UODV</v>
          </cell>
          <cell r="B690" t="str">
            <v>UBS GROUP DIV</v>
          </cell>
        </row>
        <row r="691">
          <cell r="A691" t="str">
            <v>UQDV</v>
          </cell>
          <cell r="B691" t="str">
            <v>UNIPOLSAI DIV</v>
          </cell>
        </row>
        <row r="692">
          <cell r="A692" t="str">
            <v>UR</v>
          </cell>
          <cell r="B692" t="str">
            <v>SECURITAS B</v>
          </cell>
        </row>
        <row r="693">
          <cell r="A693" t="str">
            <v>US</v>
          </cell>
          <cell r="B693" t="str">
            <v>UBISOFT ENTERT</v>
          </cell>
        </row>
        <row r="694">
          <cell r="A694" t="str">
            <v>UT</v>
          </cell>
          <cell r="B694" t="str">
            <v>AZIMUT HOLDING</v>
          </cell>
        </row>
        <row r="695">
          <cell r="A695" t="str">
            <v>UTDV</v>
          </cell>
          <cell r="B695" t="str">
            <v>AZIMUT DIV</v>
          </cell>
        </row>
        <row r="696">
          <cell r="A696" t="str">
            <v>UUDV</v>
          </cell>
          <cell r="B696" t="str">
            <v>UTD UTILIES DIV</v>
          </cell>
        </row>
        <row r="697">
          <cell r="A697" t="str">
            <v>UVDV</v>
          </cell>
          <cell r="B697" t="str">
            <v>SEVERN TREN DIV</v>
          </cell>
        </row>
        <row r="698">
          <cell r="A698" t="str">
            <v>UWDV</v>
          </cell>
          <cell r="B698" t="str">
            <v>SSE PLC DIV</v>
          </cell>
        </row>
        <row r="699">
          <cell r="A699" t="str">
            <v>UX</v>
          </cell>
          <cell r="B699" t="str">
            <v>AB SCIENCE</v>
          </cell>
        </row>
        <row r="700">
          <cell r="A700" t="str">
            <v>UYDV</v>
          </cell>
          <cell r="B700" t="str">
            <v>AMAZON COM DIV</v>
          </cell>
        </row>
        <row r="701">
          <cell r="A701" t="str">
            <v>UZDV</v>
          </cell>
          <cell r="B701" t="str">
            <v>UNILEVER DIV</v>
          </cell>
        </row>
        <row r="702">
          <cell r="A702" t="str">
            <v>VBDV</v>
          </cell>
          <cell r="B702" t="str">
            <v>GEN MOTORS DIV</v>
          </cell>
        </row>
        <row r="703">
          <cell r="A703" t="str">
            <v>VCDV</v>
          </cell>
          <cell r="B703" t="str">
            <v>FORD MOTOR DIV</v>
          </cell>
        </row>
        <row r="704">
          <cell r="A704" t="str">
            <v>VCT</v>
          </cell>
          <cell r="B704" t="str">
            <v>VICAT</v>
          </cell>
        </row>
        <row r="705">
          <cell r="A705" t="str">
            <v>VDDV</v>
          </cell>
          <cell r="B705" t="str">
            <v>PHIL MORRIS DIV</v>
          </cell>
        </row>
        <row r="706">
          <cell r="A706" t="str">
            <v>VE</v>
          </cell>
          <cell r="B706" t="str">
            <v>SVENSKA HANDEL.</v>
          </cell>
        </row>
        <row r="707">
          <cell r="A707" t="str">
            <v>VEDV</v>
          </cell>
          <cell r="B707" t="str">
            <v>SVENSKA HAN DIV</v>
          </cell>
        </row>
        <row r="708">
          <cell r="A708" t="str">
            <v>VF</v>
          </cell>
          <cell r="B708" t="str">
            <v>VISCOFAN</v>
          </cell>
        </row>
        <row r="709">
          <cell r="A709" t="str">
            <v>VGDV</v>
          </cell>
          <cell r="B709" t="str">
            <v>SOUTHERN CO DIV</v>
          </cell>
        </row>
        <row r="710">
          <cell r="A710" t="str">
            <v>VHDV</v>
          </cell>
          <cell r="B710" t="str">
            <v>DUKE ENERGY DIV</v>
          </cell>
        </row>
        <row r="711">
          <cell r="A711" t="str">
            <v>VICDV</v>
          </cell>
          <cell r="B711" t="str">
            <v>VICAT DIV</v>
          </cell>
        </row>
        <row r="712">
          <cell r="A712" t="str">
            <v>VIE</v>
          </cell>
          <cell r="B712" t="str">
            <v>VEOLIA ENVIRON</v>
          </cell>
        </row>
      </sheetData>
      <sheetData sheetId="12">
        <row r="3">
          <cell r="A3" t="str">
            <v>AAI</v>
          </cell>
          <cell r="B3" t="str">
            <v>AALBERTS INDUST</v>
          </cell>
        </row>
        <row r="4">
          <cell r="A4" t="str">
            <v>AAIDV</v>
          </cell>
          <cell r="B4" t="str">
            <v>AALBERT IND DIV</v>
          </cell>
        </row>
        <row r="5">
          <cell r="A5" t="str">
            <v>ABN</v>
          </cell>
          <cell r="B5" t="str">
            <v>ABN AMRO GROUP</v>
          </cell>
        </row>
        <row r="6">
          <cell r="A6" t="str">
            <v>ABNDV</v>
          </cell>
          <cell r="B6" t="str">
            <v>ABN AMRO DIV</v>
          </cell>
        </row>
        <row r="7">
          <cell r="A7" t="str">
            <v>AC</v>
          </cell>
          <cell r="B7" t="str">
            <v>ACCOR OP COMBO</v>
          </cell>
        </row>
        <row r="8">
          <cell r="A8" t="str">
            <v>ACA</v>
          </cell>
          <cell r="B8" t="str">
            <v>CREDIT AGRICOLE</v>
          </cell>
        </row>
        <row r="9">
          <cell r="A9" t="str">
            <v>ACADV</v>
          </cell>
          <cell r="B9" t="str">
            <v>CREDIT AGRI DIV</v>
          </cell>
        </row>
        <row r="10">
          <cell r="A10" t="str">
            <v>ACC</v>
          </cell>
          <cell r="B10" t="str">
            <v>ACCELL GROUP</v>
          </cell>
        </row>
        <row r="11">
          <cell r="A11" t="str">
            <v>AD</v>
          </cell>
          <cell r="B11" t="str">
            <v>ADIDAS AG</v>
          </cell>
        </row>
        <row r="12">
          <cell r="A12" t="str">
            <v>ADDV</v>
          </cell>
          <cell r="B12" t="str">
            <v>ADIDAS DIV</v>
          </cell>
        </row>
        <row r="13">
          <cell r="A13" t="str">
            <v>ADE</v>
          </cell>
          <cell r="B13" t="str">
            <v>ADEVINTA</v>
          </cell>
        </row>
        <row r="14">
          <cell r="A14" t="str">
            <v>ADY</v>
          </cell>
          <cell r="B14" t="str">
            <v>ADYEN</v>
          </cell>
        </row>
        <row r="15">
          <cell r="A15" t="str">
            <v>AED</v>
          </cell>
          <cell r="B15" t="str">
            <v>AEDIFICA</v>
          </cell>
        </row>
        <row r="16">
          <cell r="A16" t="str">
            <v>AEX</v>
          </cell>
          <cell r="B16" t="str">
            <v>AEX INDEX</v>
          </cell>
        </row>
        <row r="17">
          <cell r="A17" t="str">
            <v>AF</v>
          </cell>
          <cell r="B17" t="str">
            <v>AIR FRANCE</v>
          </cell>
        </row>
        <row r="18">
          <cell r="A18" t="str">
            <v>AG</v>
          </cell>
          <cell r="B18" t="str">
            <v>AGEAS NEW</v>
          </cell>
        </row>
        <row r="19">
          <cell r="A19" t="str">
            <v>AGADV</v>
          </cell>
          <cell r="B19" t="str">
            <v>AGEAS DIV</v>
          </cell>
        </row>
        <row r="20">
          <cell r="A20" t="str">
            <v>AGAS</v>
          </cell>
          <cell r="B20" t="str">
            <v>AVANCE GAS HOLD</v>
          </cell>
        </row>
        <row r="21">
          <cell r="A21" t="str">
            <v>AGE</v>
          </cell>
          <cell r="B21" t="str">
            <v>AGFA GEVAERT</v>
          </cell>
        </row>
        <row r="22">
          <cell r="A22" t="str">
            <v>AGN</v>
          </cell>
          <cell r="B22" t="str">
            <v>AEGON</v>
          </cell>
        </row>
        <row r="23">
          <cell r="A23" t="str">
            <v>AGNDV</v>
          </cell>
          <cell r="B23" t="str">
            <v>AEGON DIV</v>
          </cell>
        </row>
        <row r="24">
          <cell r="A24" t="str">
            <v>AH</v>
          </cell>
          <cell r="B24" t="str">
            <v>KON AHOLD</v>
          </cell>
        </row>
        <row r="25">
          <cell r="A25" t="str">
            <v>AHA</v>
          </cell>
          <cell r="B25" t="str">
            <v>ACCOR</v>
          </cell>
        </row>
        <row r="26">
          <cell r="A26" t="str">
            <v>AHADV</v>
          </cell>
          <cell r="B26" t="str">
            <v>ACCOR DIV</v>
          </cell>
        </row>
        <row r="27">
          <cell r="A27" t="str">
            <v>AHDV</v>
          </cell>
          <cell r="B27" t="str">
            <v>AHOLD KON DIV</v>
          </cell>
        </row>
        <row r="28">
          <cell r="A28" t="str">
            <v>AI</v>
          </cell>
          <cell r="B28" t="str">
            <v>AIR LIQUIDE</v>
          </cell>
        </row>
        <row r="29">
          <cell r="A29" t="str">
            <v>AIDV</v>
          </cell>
          <cell r="B29" t="str">
            <v>AIR LIQUIDE DIV</v>
          </cell>
        </row>
        <row r="30">
          <cell r="A30" t="str">
            <v>AK</v>
          </cell>
          <cell r="B30" t="str">
            <v>ARKEMA</v>
          </cell>
        </row>
        <row r="31">
          <cell r="A31" t="str">
            <v>AKE</v>
          </cell>
          <cell r="B31" t="str">
            <v>AKER BP</v>
          </cell>
        </row>
        <row r="32">
          <cell r="A32" t="str">
            <v>AKER</v>
          </cell>
          <cell r="B32" t="str">
            <v>AKER</v>
          </cell>
        </row>
        <row r="33">
          <cell r="A33" t="str">
            <v>AKS</v>
          </cell>
          <cell r="B33" t="str">
            <v>AKER SOLUTIONS</v>
          </cell>
        </row>
        <row r="34">
          <cell r="A34" t="str">
            <v>AKZ</v>
          </cell>
          <cell r="B34" t="str">
            <v>AKZO NOBEL</v>
          </cell>
        </row>
        <row r="35">
          <cell r="A35" t="str">
            <v>AKZDV</v>
          </cell>
          <cell r="B35" t="str">
            <v>AKZO NOBEL DIV</v>
          </cell>
        </row>
        <row r="36">
          <cell r="A36" t="str">
            <v>ALF</v>
          </cell>
          <cell r="B36" t="str">
            <v>ALFEN</v>
          </cell>
        </row>
        <row r="37">
          <cell r="A37" t="str">
            <v>ALS</v>
          </cell>
          <cell r="B37" t="str">
            <v>ALSTOM</v>
          </cell>
        </row>
        <row r="38">
          <cell r="A38" t="str">
            <v>ALSDV</v>
          </cell>
          <cell r="B38" t="str">
            <v>ALSTOM DIV</v>
          </cell>
        </row>
        <row r="39">
          <cell r="A39" t="str">
            <v>AM</v>
          </cell>
          <cell r="B39" t="str">
            <v>AMADEUS IT HOLD</v>
          </cell>
        </row>
        <row r="40">
          <cell r="A40" t="str">
            <v>AMDV</v>
          </cell>
          <cell r="B40" t="str">
            <v>AMADEUS IT DIV</v>
          </cell>
        </row>
        <row r="41">
          <cell r="A41" t="str">
            <v>AMG</v>
          </cell>
          <cell r="B41" t="str">
            <v>AMG NV</v>
          </cell>
        </row>
        <row r="42">
          <cell r="A42" t="str">
            <v>AMX</v>
          </cell>
          <cell r="B42" t="str">
            <v>AMX INDEX</v>
          </cell>
        </row>
        <row r="43">
          <cell r="A43" t="str">
            <v>AN</v>
          </cell>
          <cell r="B43" t="str">
            <v>ACCIONA</v>
          </cell>
        </row>
        <row r="44">
          <cell r="A44" t="str">
            <v>AP</v>
          </cell>
          <cell r="B44" t="str">
            <v>APERAM</v>
          </cell>
        </row>
        <row r="45">
          <cell r="A45" t="str">
            <v>APDV</v>
          </cell>
          <cell r="B45" t="str">
            <v>SAP SE DIV</v>
          </cell>
        </row>
        <row r="46">
          <cell r="A46" t="str">
            <v>AQ</v>
          </cell>
          <cell r="B46" t="str">
            <v>FORTUM OYJ</v>
          </cell>
        </row>
        <row r="47">
          <cell r="A47" t="str">
            <v>AQDV</v>
          </cell>
          <cell r="B47" t="str">
            <v>FORTUM OYJ DIV</v>
          </cell>
        </row>
        <row r="48">
          <cell r="A48" t="str">
            <v>ARC</v>
          </cell>
          <cell r="B48" t="str">
            <v>ARCADIS NV</v>
          </cell>
        </row>
        <row r="49">
          <cell r="A49" t="str">
            <v>ARG</v>
          </cell>
          <cell r="B49" t="str">
            <v>ARGENX</v>
          </cell>
        </row>
        <row r="50">
          <cell r="A50" t="str">
            <v>ASL</v>
          </cell>
          <cell r="B50" t="str">
            <v>ASML HOLDING</v>
          </cell>
        </row>
        <row r="51">
          <cell r="A51" t="str">
            <v>ASLDV</v>
          </cell>
          <cell r="B51" t="str">
            <v>ASML HOLDIN DIV</v>
          </cell>
        </row>
        <row r="52">
          <cell r="A52" t="str">
            <v>ASM</v>
          </cell>
          <cell r="B52" t="str">
            <v>ASM INT.</v>
          </cell>
        </row>
        <row r="53">
          <cell r="A53" t="str">
            <v>ASR</v>
          </cell>
          <cell r="B53" t="str">
            <v>ASR NEDERLAND</v>
          </cell>
        </row>
        <row r="54">
          <cell r="A54" t="str">
            <v>ATO</v>
          </cell>
          <cell r="B54" t="str">
            <v>ATOS ORIGIN</v>
          </cell>
        </row>
        <row r="55">
          <cell r="A55" t="str">
            <v>ATODV</v>
          </cell>
          <cell r="B55" t="str">
            <v>ATOS DIV</v>
          </cell>
        </row>
        <row r="56">
          <cell r="A56" t="str">
            <v>AU</v>
          </cell>
          <cell r="B56" t="str">
            <v>Aurubis AG</v>
          </cell>
        </row>
        <row r="57">
          <cell r="A57" t="str">
            <v>AVH</v>
          </cell>
          <cell r="B57" t="str">
            <v>ACKERMANS</v>
          </cell>
        </row>
        <row r="58">
          <cell r="A58" t="str">
            <v>AVHDV</v>
          </cell>
          <cell r="B58" t="str">
            <v>ACKERMANS DIV</v>
          </cell>
        </row>
        <row r="59">
          <cell r="A59" t="str">
            <v>AW</v>
          </cell>
          <cell r="B59" t="str">
            <v>AVIVA</v>
          </cell>
        </row>
        <row r="60">
          <cell r="A60" t="str">
            <v>AWDV</v>
          </cell>
          <cell r="B60" t="str">
            <v>AVIVA PLC DIV</v>
          </cell>
        </row>
        <row r="61">
          <cell r="A61" t="str">
            <v>AXF</v>
          </cell>
          <cell r="B61" t="str">
            <v>DIVIDEND AEX</v>
          </cell>
        </row>
        <row r="62">
          <cell r="A62" t="str">
            <v>AY</v>
          </cell>
          <cell r="B62" t="str">
            <v>SAMPO A</v>
          </cell>
        </row>
        <row r="63">
          <cell r="A63" t="str">
            <v>AYDV</v>
          </cell>
          <cell r="B63" t="str">
            <v>SAMPO A DIV</v>
          </cell>
        </row>
        <row r="64">
          <cell r="A64" t="str">
            <v>AZ</v>
          </cell>
          <cell r="B64" t="str">
            <v>ALLIANZ</v>
          </cell>
        </row>
        <row r="65">
          <cell r="A65" t="str">
            <v>AZDV</v>
          </cell>
          <cell r="B65" t="str">
            <v>ALLIANZ SE DIV</v>
          </cell>
        </row>
        <row r="66">
          <cell r="A66" t="str">
            <v>BA</v>
          </cell>
          <cell r="B66" t="str">
            <v>Banco Bilbao VA</v>
          </cell>
        </row>
        <row r="67">
          <cell r="A67" t="str">
            <v>BADV</v>
          </cell>
          <cell r="B67" t="str">
            <v>BBVA DIV</v>
          </cell>
        </row>
        <row r="68">
          <cell r="A68" t="str">
            <v>BAKK</v>
          </cell>
          <cell r="B68" t="str">
            <v>BAKKAFROST</v>
          </cell>
        </row>
        <row r="69">
          <cell r="A69" t="str">
            <v>BAM</v>
          </cell>
          <cell r="B69" t="str">
            <v>KON BAM GROEP</v>
          </cell>
        </row>
        <row r="70">
          <cell r="A70" t="str">
            <v>BAN</v>
          </cell>
          <cell r="B70" t="str">
            <v>BANKINTER</v>
          </cell>
        </row>
        <row r="71">
          <cell r="A71" t="str">
            <v>BAR</v>
          </cell>
          <cell r="B71" t="str">
            <v>BARCO NV</v>
          </cell>
        </row>
        <row r="72">
          <cell r="A72" t="str">
            <v>BB</v>
          </cell>
          <cell r="B72" t="str">
            <v>SOCIETE BIC SA</v>
          </cell>
        </row>
        <row r="73">
          <cell r="A73" t="str">
            <v>BD</v>
          </cell>
          <cell r="B73" t="str">
            <v>BEIERSDORF AG</v>
          </cell>
        </row>
        <row r="74">
          <cell r="A74" t="str">
            <v>BEK</v>
          </cell>
          <cell r="B74" t="str">
            <v>BEKAERT</v>
          </cell>
        </row>
        <row r="75">
          <cell r="A75" t="str">
            <v>BEKDV</v>
          </cell>
          <cell r="B75" t="str">
            <v>BEKAERT DIV</v>
          </cell>
        </row>
        <row r="76">
          <cell r="A76" t="str">
            <v>BES</v>
          </cell>
          <cell r="B76" t="str">
            <v>BE SEMICONDUCT</v>
          </cell>
        </row>
        <row r="77">
          <cell r="A77" t="str">
            <v>BF</v>
          </cell>
          <cell r="B77" t="str">
            <v>BASF SE</v>
          </cell>
        </row>
        <row r="78">
          <cell r="A78" t="str">
            <v>BFDV</v>
          </cell>
          <cell r="B78" t="str">
            <v>BASF DIV</v>
          </cell>
        </row>
        <row r="79">
          <cell r="A79" t="str">
            <v>BFT</v>
          </cell>
          <cell r="B79" t="str">
            <v>BASIC FIT</v>
          </cell>
        </row>
        <row r="80">
          <cell r="A80" t="str">
            <v>BG</v>
          </cell>
          <cell r="B80" t="str">
            <v>Bilfinger SE</v>
          </cell>
        </row>
        <row r="81">
          <cell r="A81" t="str">
            <v>BGBI</v>
          </cell>
          <cell r="B81" t="str">
            <v>BERGENBIO</v>
          </cell>
        </row>
        <row r="82">
          <cell r="A82" t="str">
            <v>BH</v>
          </cell>
          <cell r="B82" t="str">
            <v>BHP BILLITON</v>
          </cell>
        </row>
        <row r="83">
          <cell r="A83" t="str">
            <v>BHDV</v>
          </cell>
          <cell r="B83" t="str">
            <v>BHP BILLITO DIV</v>
          </cell>
        </row>
        <row r="84">
          <cell r="A84" t="str">
            <v>BI</v>
          </cell>
          <cell r="B84" t="str">
            <v>BRUNEL INTERNAT</v>
          </cell>
        </row>
        <row r="85">
          <cell r="A85" t="str">
            <v>BIDV</v>
          </cell>
          <cell r="B85" t="str">
            <v>BANKINTER DIV</v>
          </cell>
        </row>
        <row r="86">
          <cell r="A86" t="str">
            <v>BLG</v>
          </cell>
          <cell r="B86" t="str">
            <v>BELGACOM</v>
          </cell>
        </row>
        <row r="87">
          <cell r="A87" t="str">
            <v>BLGDV</v>
          </cell>
          <cell r="B87" t="str">
            <v>BELGACOM DIV</v>
          </cell>
        </row>
        <row r="88">
          <cell r="A88" t="str">
            <v>BM</v>
          </cell>
          <cell r="B88" t="str">
            <v>BIOMERIEUX</v>
          </cell>
        </row>
        <row r="89">
          <cell r="A89" t="str">
            <v>BN</v>
          </cell>
          <cell r="B89" t="str">
            <v>DANONE</v>
          </cell>
        </row>
        <row r="90">
          <cell r="A90" t="str">
            <v>BNDV</v>
          </cell>
          <cell r="B90" t="str">
            <v>DANONE DIV</v>
          </cell>
        </row>
        <row r="91">
          <cell r="A91" t="str">
            <v>BNP</v>
          </cell>
          <cell r="B91" t="str">
            <v>BNP</v>
          </cell>
        </row>
        <row r="92">
          <cell r="A92" t="str">
            <v>BNPDV</v>
          </cell>
          <cell r="B92" t="str">
            <v>BNP PARIBAS DIV</v>
          </cell>
        </row>
        <row r="93">
          <cell r="A93" t="str">
            <v>BOS</v>
          </cell>
          <cell r="B93" t="str">
            <v>BOSKALIS WESTMI</v>
          </cell>
        </row>
        <row r="94">
          <cell r="A94" t="str">
            <v>BOSDV</v>
          </cell>
          <cell r="B94" t="str">
            <v>BOSKALIS DIV</v>
          </cell>
        </row>
        <row r="95">
          <cell r="A95" t="str">
            <v>BP</v>
          </cell>
          <cell r="B95" t="str">
            <v>BP</v>
          </cell>
        </row>
        <row r="96">
          <cell r="A96" t="str">
            <v>BPDV</v>
          </cell>
          <cell r="B96" t="str">
            <v>BP PLC DIV</v>
          </cell>
        </row>
        <row r="97">
          <cell r="A97" t="str">
            <v>BPO</v>
          </cell>
          <cell r="B97" t="str">
            <v>BPOST N.V</v>
          </cell>
        </row>
        <row r="98">
          <cell r="A98" t="str">
            <v>BPODV</v>
          </cell>
          <cell r="B98" t="str">
            <v>BPOST DIV</v>
          </cell>
        </row>
        <row r="99">
          <cell r="A99" t="str">
            <v>BQ</v>
          </cell>
          <cell r="B99" t="str">
            <v>BRENNTAG AG</v>
          </cell>
        </row>
        <row r="100">
          <cell r="A100" t="str">
            <v>BR</v>
          </cell>
          <cell r="B100" t="str">
            <v>DEUTSCHE BOERSE</v>
          </cell>
        </row>
        <row r="101">
          <cell r="A101" t="str">
            <v>BRDV</v>
          </cell>
          <cell r="B101" t="str">
            <v>DEUT BOERSE DIV</v>
          </cell>
        </row>
        <row r="102">
          <cell r="A102" t="str">
            <v>BS</v>
          </cell>
          <cell r="B102" t="str">
            <v>BANCO SANTANDER</v>
          </cell>
        </row>
        <row r="103">
          <cell r="A103" t="str">
            <v>BSDV</v>
          </cell>
          <cell r="B103" t="str">
            <v>B SANTANDER DIV</v>
          </cell>
        </row>
        <row r="104">
          <cell r="A104" t="str">
            <v>BT</v>
          </cell>
          <cell r="B104" t="str">
            <v>BT GROUP</v>
          </cell>
        </row>
        <row r="105">
          <cell r="A105" t="str">
            <v>BTDV</v>
          </cell>
          <cell r="B105" t="str">
            <v>BT GROUP DIV</v>
          </cell>
        </row>
        <row r="106">
          <cell r="A106" t="str">
            <v>BV</v>
          </cell>
          <cell r="B106" t="str">
            <v>BUREAU VERITAS</v>
          </cell>
        </row>
        <row r="107">
          <cell r="A107" t="str">
            <v>BW</v>
          </cell>
          <cell r="B107" t="str">
            <v>BAYER MOTO WERK</v>
          </cell>
        </row>
        <row r="108">
          <cell r="A108" t="str">
            <v>BWDV</v>
          </cell>
          <cell r="B108" t="str">
            <v>BMW DIV</v>
          </cell>
        </row>
        <row r="109">
          <cell r="A109" t="str">
            <v>BWLP</v>
          </cell>
          <cell r="B109" t="str">
            <v>BW LPG</v>
          </cell>
        </row>
        <row r="110">
          <cell r="A110" t="str">
            <v>BWO</v>
          </cell>
          <cell r="B110" t="str">
            <v>BW OFFSHORE LTD</v>
          </cell>
        </row>
        <row r="111">
          <cell r="A111" t="str">
            <v>BX</v>
          </cell>
          <cell r="B111" t="str">
            <v>BAE SYSTEMS</v>
          </cell>
        </row>
        <row r="112">
          <cell r="A112" t="str">
            <v>BXDV</v>
          </cell>
          <cell r="B112" t="str">
            <v>BAE SYSTEM DIV</v>
          </cell>
        </row>
        <row r="113">
          <cell r="A113" t="str">
            <v>BXF</v>
          </cell>
          <cell r="B113" t="str">
            <v>BEL20 INDEX</v>
          </cell>
        </row>
        <row r="114">
          <cell r="A114" t="str">
            <v>BY</v>
          </cell>
          <cell r="B114" t="str">
            <v>BAYER AG</v>
          </cell>
        </row>
        <row r="115">
          <cell r="A115" t="str">
            <v>BYDV</v>
          </cell>
          <cell r="B115" t="str">
            <v>BAYER DIV</v>
          </cell>
        </row>
        <row r="116">
          <cell r="A116" t="str">
            <v>BZ</v>
          </cell>
          <cell r="B116" t="str">
            <v>BALOISE HOLDING</v>
          </cell>
        </row>
        <row r="117">
          <cell r="A117" t="str">
            <v>CA</v>
          </cell>
          <cell r="B117" t="str">
            <v>CARREFOUR</v>
          </cell>
        </row>
        <row r="118">
          <cell r="A118" t="str">
            <v>CADV</v>
          </cell>
          <cell r="B118" t="str">
            <v>CARREFOUR DIV</v>
          </cell>
        </row>
        <row r="119">
          <cell r="A119" t="str">
            <v>CAP</v>
          </cell>
          <cell r="B119" t="str">
            <v>CAP GEMINI</v>
          </cell>
        </row>
        <row r="120">
          <cell r="A120" t="str">
            <v>CAPDV</v>
          </cell>
          <cell r="B120" t="str">
            <v>CAP GEMINI DIV</v>
          </cell>
        </row>
        <row r="121">
          <cell r="A121" t="str">
            <v>CAR</v>
          </cell>
          <cell r="B121" t="str">
            <v>CARDIO3 BIOSCIE</v>
          </cell>
        </row>
        <row r="122">
          <cell r="A122" t="str">
            <v>CB</v>
          </cell>
          <cell r="B122" t="str">
            <v>CAIXABANK</v>
          </cell>
        </row>
        <row r="123">
          <cell r="A123" t="str">
            <v>CBDV</v>
          </cell>
          <cell r="B123" t="str">
            <v>CAIXABANK DIV</v>
          </cell>
        </row>
        <row r="124">
          <cell r="A124" t="str">
            <v>CC</v>
          </cell>
          <cell r="B124" t="str">
            <v>CENTRICA</v>
          </cell>
        </row>
        <row r="125">
          <cell r="A125" t="str">
            <v>CCDV</v>
          </cell>
          <cell r="B125" t="str">
            <v>CENTRICA DIV</v>
          </cell>
        </row>
        <row r="126">
          <cell r="A126" t="str">
            <v>CCE</v>
          </cell>
          <cell r="B126" t="str">
            <v>COCA COLA EUROP</v>
          </cell>
        </row>
        <row r="127">
          <cell r="A127" t="str">
            <v>CE</v>
          </cell>
          <cell r="B127" t="str">
            <v>COFACE</v>
          </cell>
        </row>
        <row r="128">
          <cell r="A128" t="str">
            <v>CGE</v>
          </cell>
          <cell r="B128" t="str">
            <v>NOKIA</v>
          </cell>
        </row>
        <row r="129">
          <cell r="A129" t="str">
            <v>CIO</v>
          </cell>
          <cell r="B129" t="str">
            <v>CORIO NV</v>
          </cell>
        </row>
        <row r="130">
          <cell r="A130" t="str">
            <v>CJ</v>
          </cell>
          <cell r="B130" t="str">
            <v>COLOPLAST</v>
          </cell>
        </row>
        <row r="131">
          <cell r="A131" t="str">
            <v>CK</v>
          </cell>
          <cell r="B131" t="str">
            <v>CLARIANT</v>
          </cell>
        </row>
        <row r="132">
          <cell r="A132" t="str">
            <v>CL</v>
          </cell>
          <cell r="B132" t="str">
            <v>CELLECTIS</v>
          </cell>
        </row>
        <row r="133">
          <cell r="A133" t="str">
            <v>CM</v>
          </cell>
          <cell r="B133" t="str">
            <v>COMMERZBANK AG</v>
          </cell>
        </row>
        <row r="134">
          <cell r="A134" t="str">
            <v>CNDV</v>
          </cell>
          <cell r="B134" t="str">
            <v>CNP ASSUR DIV</v>
          </cell>
        </row>
        <row r="135">
          <cell r="A135" t="str">
            <v>CNP</v>
          </cell>
          <cell r="B135" t="str">
            <v>CNP ASSURANCE</v>
          </cell>
        </row>
        <row r="136">
          <cell r="A136" t="str">
            <v>CO</v>
          </cell>
          <cell r="B136" t="str">
            <v>CASINO G-P</v>
          </cell>
        </row>
        <row r="137">
          <cell r="A137" t="str">
            <v>CODV</v>
          </cell>
          <cell r="B137" t="str">
            <v>CASINO G-P DIV</v>
          </cell>
        </row>
        <row r="138">
          <cell r="A138" t="str">
            <v>COL</v>
          </cell>
          <cell r="B138" t="str">
            <v>COLRUYT SA</v>
          </cell>
        </row>
        <row r="139">
          <cell r="A139" t="str">
            <v>COLDV</v>
          </cell>
          <cell r="B139" t="str">
            <v>COLRUYT DIV</v>
          </cell>
        </row>
        <row r="140">
          <cell r="A140" t="str">
            <v>CQ</v>
          </cell>
          <cell r="B140" t="str">
            <v>COMPASS GROUP</v>
          </cell>
        </row>
        <row r="141">
          <cell r="A141" t="str">
            <v>CQDV</v>
          </cell>
          <cell r="B141" t="str">
            <v>COMPASS GRP DIV</v>
          </cell>
        </row>
        <row r="142">
          <cell r="A142" t="str">
            <v>CS</v>
          </cell>
          <cell r="B142" t="str">
            <v>AXA</v>
          </cell>
        </row>
        <row r="143">
          <cell r="A143" t="str">
            <v>CSDV</v>
          </cell>
          <cell r="B143" t="str">
            <v>AXA DIV</v>
          </cell>
        </row>
        <row r="144">
          <cell r="A144" t="str">
            <v>CSM</v>
          </cell>
          <cell r="B144" t="str">
            <v>CORBION</v>
          </cell>
        </row>
        <row r="145">
          <cell r="A145" t="str">
            <v>CTT</v>
          </cell>
          <cell r="B145" t="str">
            <v>CTT CORREIOS</v>
          </cell>
        </row>
        <row r="146">
          <cell r="A146" t="str">
            <v>CWDV</v>
          </cell>
          <cell r="B146" t="str">
            <v>COCA COLA DIV</v>
          </cell>
        </row>
        <row r="147">
          <cell r="A147" t="str">
            <v>CX</v>
          </cell>
          <cell r="B147" t="str">
            <v>CRH PLC</v>
          </cell>
        </row>
        <row r="148">
          <cell r="A148" t="str">
            <v>CXDV</v>
          </cell>
          <cell r="B148" t="str">
            <v>CRH PLC DIV</v>
          </cell>
        </row>
        <row r="149">
          <cell r="A149" t="str">
            <v>CY</v>
          </cell>
          <cell r="B149" t="str">
            <v>CAIRN ENERGY</v>
          </cell>
        </row>
        <row r="150">
          <cell r="A150" t="str">
            <v>CZ</v>
          </cell>
          <cell r="B150" t="str">
            <v>CREDIT SUISSE</v>
          </cell>
        </row>
        <row r="151">
          <cell r="A151" t="str">
            <v>CZDV</v>
          </cell>
          <cell r="B151" t="str">
            <v>CRED SUISSE DIV</v>
          </cell>
        </row>
        <row r="152">
          <cell r="A152" t="str">
            <v>DA</v>
          </cell>
          <cell r="B152" t="str">
            <v>DRAX GROUP</v>
          </cell>
        </row>
        <row r="153">
          <cell r="A153" t="str">
            <v>DB</v>
          </cell>
          <cell r="B153" t="str">
            <v>DEUTSCHE BANK</v>
          </cell>
        </row>
        <row r="154">
          <cell r="A154" t="str">
            <v>DBDV</v>
          </cell>
          <cell r="B154" t="str">
            <v>DEUTSC BANK DIV</v>
          </cell>
        </row>
        <row r="155">
          <cell r="A155" t="str">
            <v>DC</v>
          </cell>
          <cell r="B155" t="str">
            <v>DAVIDE CAMPARI</v>
          </cell>
        </row>
        <row r="156">
          <cell r="A156" t="str">
            <v>DD</v>
          </cell>
          <cell r="B156" t="str">
            <v>BOLIDEN</v>
          </cell>
        </row>
        <row r="157">
          <cell r="A157" t="str">
            <v>DEX</v>
          </cell>
          <cell r="B157" t="str">
            <v>USD / EUR</v>
          </cell>
        </row>
        <row r="158">
          <cell r="A158" t="str">
            <v>DG</v>
          </cell>
          <cell r="B158" t="str">
            <v>VINCI</v>
          </cell>
        </row>
        <row r="159">
          <cell r="A159" t="str">
            <v>DGDV</v>
          </cell>
          <cell r="B159" t="str">
            <v>VINCI DIV</v>
          </cell>
        </row>
        <row r="160">
          <cell r="A160" t="str">
            <v>DH</v>
          </cell>
          <cell r="B160" t="str">
            <v>DBV TECHNOLOGIE</v>
          </cell>
        </row>
        <row r="161">
          <cell r="A161" t="str">
            <v>DI</v>
          </cell>
          <cell r="B161" t="str">
            <v>DIA</v>
          </cell>
        </row>
        <row r="162">
          <cell r="A162" t="str">
            <v>DIDV</v>
          </cell>
          <cell r="B162" t="str">
            <v>DIA DIV</v>
          </cell>
        </row>
        <row r="163">
          <cell r="A163" t="str">
            <v>DJ1</v>
          </cell>
          <cell r="B163" t="str">
            <v>ALD SA</v>
          </cell>
        </row>
        <row r="164">
          <cell r="A164" t="str">
            <v>DK</v>
          </cell>
          <cell r="B164" t="str">
            <v>DANSKE BANK</v>
          </cell>
        </row>
        <row r="165">
          <cell r="A165" t="str">
            <v>DM</v>
          </cell>
          <cell r="B165" t="str">
            <v>DAIMLER AG</v>
          </cell>
        </row>
        <row r="166">
          <cell r="A166" t="str">
            <v>DMDV</v>
          </cell>
          <cell r="B166" t="str">
            <v>DAIMLER DIV</v>
          </cell>
        </row>
        <row r="167">
          <cell r="A167" t="str">
            <v>DNB</v>
          </cell>
          <cell r="B167" t="str">
            <v>DNB</v>
          </cell>
        </row>
        <row r="168">
          <cell r="A168" t="str">
            <v>DNO</v>
          </cell>
          <cell r="B168" t="str">
            <v>DNO</v>
          </cell>
        </row>
        <row r="169">
          <cell r="A169" t="str">
            <v>DO</v>
          </cell>
          <cell r="B169" t="str">
            <v>DIAGEO</v>
          </cell>
        </row>
        <row r="170">
          <cell r="A170" t="str">
            <v>DODV</v>
          </cell>
          <cell r="B170" t="str">
            <v>DIAGEO DIV</v>
          </cell>
        </row>
        <row r="171">
          <cell r="A171" t="str">
            <v>DP</v>
          </cell>
          <cell r="B171" t="str">
            <v>Deutsche Post</v>
          </cell>
        </row>
        <row r="172">
          <cell r="A172" t="str">
            <v>DPDV</v>
          </cell>
          <cell r="B172" t="str">
            <v>DEUTSC POST DIV</v>
          </cell>
        </row>
        <row r="173">
          <cell r="A173" t="str">
            <v>DQ</v>
          </cell>
          <cell r="B173" t="str">
            <v>AEROPORT PARIS</v>
          </cell>
        </row>
        <row r="174">
          <cell r="A174" t="str">
            <v>DSM</v>
          </cell>
          <cell r="B174" t="str">
            <v>KONINKLIJKE DSM</v>
          </cell>
        </row>
        <row r="175">
          <cell r="A175" t="str">
            <v>DSMDV</v>
          </cell>
          <cell r="B175" t="str">
            <v>DSM KON DIV</v>
          </cell>
        </row>
        <row r="176">
          <cell r="A176" t="str">
            <v>DSY</v>
          </cell>
          <cell r="B176" t="str">
            <v>DASSAULT SYSTEM</v>
          </cell>
        </row>
        <row r="177">
          <cell r="A177" t="str">
            <v>DV</v>
          </cell>
          <cell r="B177" t="str">
            <v>DSV</v>
          </cell>
        </row>
        <row r="178">
          <cell r="A178" t="str">
            <v>DY</v>
          </cell>
          <cell r="B178" t="str">
            <v>AMUNDI</v>
          </cell>
        </row>
        <row r="179">
          <cell r="A179" t="str">
            <v>EAD</v>
          </cell>
          <cell r="B179" t="str">
            <v>AIRBUS GROUP</v>
          </cell>
        </row>
        <row r="180">
          <cell r="A180" t="str">
            <v>EADDV</v>
          </cell>
          <cell r="B180" t="str">
            <v>AIRBUS DIV</v>
          </cell>
        </row>
        <row r="181">
          <cell r="A181" t="str">
            <v>EB</v>
          </cell>
          <cell r="B181" t="str">
            <v>EBRO FOODS</v>
          </cell>
        </row>
        <row r="182">
          <cell r="A182" t="str">
            <v>EBM</v>
          </cell>
          <cell r="B182" t="str">
            <v>MILLING WHEAT</v>
          </cell>
        </row>
        <row r="183">
          <cell r="A183" t="str">
            <v>ECM</v>
          </cell>
          <cell r="B183" t="str">
            <v>EUROCOMMERCIAL</v>
          </cell>
        </row>
        <row r="184">
          <cell r="A184" t="str">
            <v>ECO</v>
          </cell>
          <cell r="B184" t="str">
            <v>RAPESEED</v>
          </cell>
        </row>
        <row r="185">
          <cell r="A185" t="str">
            <v>ED</v>
          </cell>
          <cell r="B185" t="str">
            <v>EDENRED</v>
          </cell>
        </row>
        <row r="186">
          <cell r="A186" t="str">
            <v>EDF</v>
          </cell>
          <cell r="B186" t="str">
            <v>EDF</v>
          </cell>
        </row>
        <row r="187">
          <cell r="A187" t="str">
            <v>EDFDV</v>
          </cell>
          <cell r="B187" t="str">
            <v>EDF DIV</v>
          </cell>
        </row>
        <row r="188">
          <cell r="A188" t="str">
            <v>EE</v>
          </cell>
          <cell r="B188" t="str">
            <v>ENDESA</v>
          </cell>
        </row>
        <row r="189">
          <cell r="A189" t="str">
            <v>EEDV</v>
          </cell>
          <cell r="B189" t="str">
            <v>ENDESA DIV</v>
          </cell>
        </row>
        <row r="190">
          <cell r="A190" t="str">
            <v>EF</v>
          </cell>
          <cell r="B190" t="str">
            <v>ESSILOR INTERNA</v>
          </cell>
        </row>
        <row r="191">
          <cell r="A191" t="str">
            <v>EFDV</v>
          </cell>
          <cell r="B191" t="str">
            <v>ESSILOR DIV</v>
          </cell>
        </row>
        <row r="192">
          <cell r="A192" t="str">
            <v>EG</v>
          </cell>
          <cell r="B192" t="str">
            <v>ENAGAS</v>
          </cell>
        </row>
        <row r="193">
          <cell r="A193" t="str">
            <v>EGDV</v>
          </cell>
          <cell r="B193" t="str">
            <v>ENAGAS DIV</v>
          </cell>
        </row>
        <row r="194">
          <cell r="A194" t="str">
            <v>EH</v>
          </cell>
          <cell r="B194" t="str">
            <v>ELIOR</v>
          </cell>
        </row>
        <row r="195">
          <cell r="A195" t="str">
            <v>EHDV</v>
          </cell>
          <cell r="B195" t="str">
            <v>ELIOR DIV</v>
          </cell>
        </row>
        <row r="196">
          <cell r="A196" t="str">
            <v>EI</v>
          </cell>
          <cell r="B196" t="str">
            <v>ELISA OYJ</v>
          </cell>
        </row>
        <row r="197">
          <cell r="A197" t="str">
            <v>EIDV</v>
          </cell>
          <cell r="B197" t="str">
            <v>ELISA DIV</v>
          </cell>
        </row>
        <row r="198">
          <cell r="A198" t="str">
            <v>EJDV</v>
          </cell>
          <cell r="B198" t="str">
            <v>SEB DIV</v>
          </cell>
        </row>
        <row r="199">
          <cell r="A199" t="str">
            <v>EK</v>
          </cell>
          <cell r="B199" t="str">
            <v>ERSTE GRP BANK</v>
          </cell>
        </row>
        <row r="200">
          <cell r="A200" t="str">
            <v>EL</v>
          </cell>
          <cell r="B200" t="str">
            <v>RED ELECTRICA</v>
          </cell>
        </row>
        <row r="201">
          <cell r="A201" t="str">
            <v>ELDV</v>
          </cell>
          <cell r="B201" t="str">
            <v>RED ELECTRI DIV</v>
          </cell>
        </row>
        <row r="202">
          <cell r="A202" t="str">
            <v>ELI</v>
          </cell>
          <cell r="B202" t="str">
            <v>ELIA SSYSTEM OP</v>
          </cell>
        </row>
        <row r="203">
          <cell r="A203" t="str">
            <v>ELIDV</v>
          </cell>
          <cell r="B203" t="str">
            <v>ELIA SYSTEM DIV</v>
          </cell>
        </row>
        <row r="204">
          <cell r="A204" t="str">
            <v>EM</v>
          </cell>
          <cell r="B204" t="str">
            <v>EUROPCAR</v>
          </cell>
        </row>
        <row r="205">
          <cell r="A205" t="str">
            <v>EMA</v>
          </cell>
          <cell r="B205" t="str">
            <v>CORN</v>
          </cell>
        </row>
        <row r="206">
          <cell r="A206" t="str">
            <v>EMDV</v>
          </cell>
          <cell r="B206" t="str">
            <v>EUROPCAR DIV</v>
          </cell>
        </row>
        <row r="207">
          <cell r="A207" t="str">
            <v>EN</v>
          </cell>
          <cell r="B207" t="str">
            <v>BOUYGUES</v>
          </cell>
        </row>
        <row r="208">
          <cell r="A208" t="str">
            <v>ENDV</v>
          </cell>
          <cell r="B208" t="str">
            <v>BOUYGUES DIV</v>
          </cell>
        </row>
        <row r="209">
          <cell r="A209" t="str">
            <v>ENTR</v>
          </cell>
          <cell r="B209" t="str">
            <v>ENTRA</v>
          </cell>
        </row>
        <row r="210">
          <cell r="A210" t="str">
            <v>EO</v>
          </cell>
          <cell r="B210" t="str">
            <v>FAURECIA</v>
          </cell>
        </row>
        <row r="211">
          <cell r="A211" t="str">
            <v>EODV</v>
          </cell>
          <cell r="B211" t="str">
            <v>E. ON DIV</v>
          </cell>
        </row>
        <row r="212">
          <cell r="A212" t="str">
            <v>EON</v>
          </cell>
          <cell r="B212" t="str">
            <v>E ON SE</v>
          </cell>
        </row>
        <row r="213">
          <cell r="A213" t="str">
            <v>EP</v>
          </cell>
          <cell r="B213" t="str">
            <v>EXPERIAN</v>
          </cell>
        </row>
        <row r="214">
          <cell r="A214" t="str">
            <v>EPDV</v>
          </cell>
          <cell r="B214" t="str">
            <v>EXPERIAN DIV</v>
          </cell>
        </row>
        <row r="215">
          <cell r="A215" t="str">
            <v>EPE</v>
          </cell>
          <cell r="B215" t="str">
            <v>EPRA EURO ZONE</v>
          </cell>
        </row>
        <row r="216">
          <cell r="A216" t="str">
            <v>EPR</v>
          </cell>
          <cell r="B216" t="str">
            <v>EPRA EUROPE</v>
          </cell>
        </row>
        <row r="217">
          <cell r="A217" t="str">
            <v>EQN</v>
          </cell>
          <cell r="B217" t="str">
            <v>EQUINOR</v>
          </cell>
        </row>
        <row r="218">
          <cell r="A218" t="str">
            <v>ER</v>
          </cell>
          <cell r="B218" t="str">
            <v>ERICSSON B</v>
          </cell>
        </row>
        <row r="219">
          <cell r="A219" t="str">
            <v>ERDV</v>
          </cell>
          <cell r="B219" t="str">
            <v>ERICSSON DIV</v>
          </cell>
        </row>
        <row r="220">
          <cell r="A220" t="str">
            <v>ESG</v>
          </cell>
          <cell r="B220" t="str">
            <v>ENEXT EURO ESG</v>
          </cell>
        </row>
        <row r="221">
          <cell r="A221" t="str">
            <v>ET</v>
          </cell>
          <cell r="B221" t="str">
            <v>ELECTROLUX B</v>
          </cell>
        </row>
        <row r="222">
          <cell r="A222" t="str">
            <v>ETDV</v>
          </cell>
          <cell r="B222" t="str">
            <v>ELECTROLUX DIV</v>
          </cell>
        </row>
        <row r="223">
          <cell r="A223" t="str">
            <v>ETL</v>
          </cell>
          <cell r="B223" t="str">
            <v>EUTELSAT COMMUN</v>
          </cell>
        </row>
        <row r="224">
          <cell r="A224" t="str">
            <v>ETLDV</v>
          </cell>
          <cell r="B224" t="str">
            <v>EUTELSAT DIV</v>
          </cell>
        </row>
        <row r="225">
          <cell r="A225" t="str">
            <v>EU</v>
          </cell>
          <cell r="B225" t="str">
            <v>EUROPRIS</v>
          </cell>
        </row>
        <row r="226">
          <cell r="A226" t="str">
            <v>EUE</v>
          </cell>
          <cell r="B226" t="str">
            <v>ISHARE EU STX50</v>
          </cell>
        </row>
        <row r="227">
          <cell r="A227" t="str">
            <v>EUN</v>
          </cell>
          <cell r="B227" t="str">
            <v>EURONAV NV</v>
          </cell>
        </row>
        <row r="228">
          <cell r="A228" t="str">
            <v>EVS</v>
          </cell>
          <cell r="B228" t="str">
            <v>EVS BROADCAST</v>
          </cell>
        </row>
        <row r="229">
          <cell r="A229" t="str">
            <v>EW</v>
          </cell>
          <cell r="B229" t="str">
            <v>ELIS</v>
          </cell>
        </row>
        <row r="230">
          <cell r="A230" t="str">
            <v>EX</v>
          </cell>
          <cell r="B230" t="str">
            <v>VIVENDI</v>
          </cell>
        </row>
        <row r="231">
          <cell r="A231" t="str">
            <v>EXDV</v>
          </cell>
          <cell r="B231" t="str">
            <v>VIVENDI DIV</v>
          </cell>
        </row>
        <row r="232">
          <cell r="A232" t="str">
            <v>FA</v>
          </cell>
          <cell r="B232" t="str">
            <v>SKF B</v>
          </cell>
        </row>
        <row r="233">
          <cell r="A233" t="str">
            <v>FC</v>
          </cell>
          <cell r="B233" t="str">
            <v>FINMECCANICA SP</v>
          </cell>
        </row>
        <row r="234">
          <cell r="A234" t="str">
            <v>FCE</v>
          </cell>
          <cell r="B234" t="str">
            <v>CAC 40 INDEX</v>
          </cell>
        </row>
        <row r="235">
          <cell r="A235" t="str">
            <v>FCS</v>
          </cell>
          <cell r="B235" t="str">
            <v>CAC 40 Total Re</v>
          </cell>
        </row>
        <row r="236">
          <cell r="A236" t="str">
            <v>FD</v>
          </cell>
          <cell r="B236" t="str">
            <v>FONCIERE REGION</v>
          </cell>
        </row>
        <row r="237">
          <cell r="A237" t="str">
            <v>FEDV</v>
          </cell>
          <cell r="B237" t="str">
            <v>FERRARI DIV</v>
          </cell>
        </row>
        <row r="238">
          <cell r="A238" t="str">
            <v>FEF</v>
          </cell>
          <cell r="B238" t="str">
            <v>FTSE80</v>
          </cell>
        </row>
        <row r="239">
          <cell r="A239" t="str">
            <v>FEO</v>
          </cell>
          <cell r="B239" t="str">
            <v>FTSE 100</v>
          </cell>
        </row>
        <row r="240">
          <cell r="A240" t="str">
            <v>FG</v>
          </cell>
          <cell r="B240" t="str">
            <v>EIFFAGE</v>
          </cell>
        </row>
        <row r="241">
          <cell r="A241" t="str">
            <v>FI</v>
          </cell>
          <cell r="B241" t="str">
            <v>FIRSTGROUP</v>
          </cell>
        </row>
        <row r="242">
          <cell r="A242" t="str">
            <v>FJDV</v>
          </cell>
          <cell r="B242" t="str">
            <v>SALVAT FERR DIV</v>
          </cell>
        </row>
        <row r="243">
          <cell r="A243" t="str">
            <v>FKDV</v>
          </cell>
          <cell r="B243" t="str">
            <v>FIAT CHRYS. DIV</v>
          </cell>
        </row>
        <row r="244">
          <cell r="A244" t="str">
            <v>FL</v>
          </cell>
          <cell r="B244" t="str">
            <v>FLSMIDTH</v>
          </cell>
        </row>
        <row r="245">
          <cell r="A245" t="str">
            <v>FLW</v>
          </cell>
          <cell r="B245" t="str">
            <v>FLOW TRADERS</v>
          </cell>
        </row>
        <row r="246">
          <cell r="A246" t="str">
            <v>FM</v>
          </cell>
          <cell r="B246" t="str">
            <v>FRESENIUS MED</v>
          </cell>
        </row>
        <row r="247">
          <cell r="A247" t="str">
            <v>FME</v>
          </cell>
          <cell r="B247" t="str">
            <v>MORNINGSTAR 50</v>
          </cell>
        </row>
        <row r="248">
          <cell r="A248" t="str">
            <v>FN</v>
          </cell>
          <cell r="B248" t="str">
            <v>FRESNILLO</v>
          </cell>
        </row>
        <row r="249">
          <cell r="A249" t="str">
            <v>FO</v>
          </cell>
          <cell r="B249" t="str">
            <v>ASSO BRITISH F</v>
          </cell>
        </row>
        <row r="250">
          <cell r="A250" t="str">
            <v>FP</v>
          </cell>
          <cell r="B250" t="str">
            <v>TOTAL</v>
          </cell>
        </row>
        <row r="251">
          <cell r="A251" t="str">
            <v>FPDV</v>
          </cell>
          <cell r="B251" t="str">
            <v>TOTAL DIV</v>
          </cell>
        </row>
        <row r="252">
          <cell r="A252" t="str">
            <v>FR</v>
          </cell>
          <cell r="B252" t="str">
            <v>VALEO</v>
          </cell>
        </row>
        <row r="253">
          <cell r="A253" t="str">
            <v>FRA</v>
          </cell>
          <cell r="B253" t="str">
            <v>Fraport AG</v>
          </cell>
        </row>
        <row r="254">
          <cell r="A254" t="str">
            <v>FRDV</v>
          </cell>
          <cell r="B254" t="str">
            <v>VALEO DIV</v>
          </cell>
        </row>
        <row r="255">
          <cell r="A255" t="str">
            <v>FRKF</v>
          </cell>
          <cell r="B255" t="str">
            <v>FJORDKRAFT HOLD</v>
          </cell>
        </row>
        <row r="256">
          <cell r="A256" t="str">
            <v>FRO</v>
          </cell>
          <cell r="B256" t="str">
            <v>FRONTLINE</v>
          </cell>
        </row>
        <row r="257">
          <cell r="A257" t="str">
            <v>FS</v>
          </cell>
          <cell r="B257" t="str">
            <v>FRESENIUS S&amp;C</v>
          </cell>
        </row>
        <row r="258">
          <cell r="A258" t="str">
            <v>FSDV</v>
          </cell>
          <cell r="B258" t="str">
            <v>FRESENIUS DIV</v>
          </cell>
        </row>
        <row r="259">
          <cell r="A259" t="str">
            <v>FTE</v>
          </cell>
          <cell r="B259" t="str">
            <v>ORANGE</v>
          </cell>
        </row>
        <row r="260">
          <cell r="A260" t="str">
            <v>FTEDV</v>
          </cell>
          <cell r="B260" t="str">
            <v>ORANGE DIV</v>
          </cell>
        </row>
        <row r="261">
          <cell r="A261" t="str">
            <v>FUR</v>
          </cell>
          <cell r="B261" t="str">
            <v>FUGRO</v>
          </cell>
        </row>
        <row r="262">
          <cell r="A262" t="str">
            <v>FURDV</v>
          </cell>
          <cell r="B262" t="str">
            <v>FUGRO DIV</v>
          </cell>
        </row>
        <row r="263">
          <cell r="A263" t="str">
            <v>FV</v>
          </cell>
          <cell r="B263" t="str">
            <v>FERROVIAL</v>
          </cell>
        </row>
        <row r="264">
          <cell r="A264" t="str">
            <v>FVDV</v>
          </cell>
          <cell r="B264" t="str">
            <v>FERROVIAL DIV</v>
          </cell>
        </row>
        <row r="265">
          <cell r="A265" t="str">
            <v>FX</v>
          </cell>
          <cell r="B265" t="str">
            <v>CIE F RICHEMONT</v>
          </cell>
        </row>
        <row r="266">
          <cell r="A266" t="str">
            <v>FXDV</v>
          </cell>
          <cell r="B266" t="str">
            <v>FIN RICHEM DIV</v>
          </cell>
        </row>
        <row r="267">
          <cell r="A267" t="str">
            <v>FZ</v>
          </cell>
          <cell r="B267" t="str">
            <v>FLUGHAFEN ZUR.</v>
          </cell>
        </row>
        <row r="268">
          <cell r="A268" t="str">
            <v>GAL</v>
          </cell>
          <cell r="B268" t="str">
            <v>GALP ENERGIA</v>
          </cell>
        </row>
        <row r="269">
          <cell r="A269" t="str">
            <v>GALDV</v>
          </cell>
          <cell r="B269" t="str">
            <v>GALP ENERGI DIV</v>
          </cell>
        </row>
        <row r="270">
          <cell r="A270" t="str">
            <v>GAZ</v>
          </cell>
          <cell r="B270" t="str">
            <v>ENGIE</v>
          </cell>
        </row>
        <row r="271">
          <cell r="A271" t="str">
            <v>GAZDV</v>
          </cell>
          <cell r="B271" t="str">
            <v>ENGIE DIV</v>
          </cell>
        </row>
        <row r="272">
          <cell r="A272" t="str">
            <v>GBL</v>
          </cell>
          <cell r="B272" t="str">
            <v>BRUX LAMBERT</v>
          </cell>
        </row>
        <row r="273">
          <cell r="A273" t="str">
            <v>GBLDV</v>
          </cell>
          <cell r="B273" t="str">
            <v>GBL DIV</v>
          </cell>
        </row>
        <row r="274">
          <cell r="A274" t="str">
            <v>GC</v>
          </cell>
          <cell r="B274" t="str">
            <v>GTT</v>
          </cell>
        </row>
        <row r="275">
          <cell r="A275" t="str">
            <v>GD</v>
          </cell>
          <cell r="B275" t="str">
            <v>GN STORE NORD</v>
          </cell>
        </row>
        <row r="276">
          <cell r="A276" t="str">
            <v>GE</v>
          </cell>
          <cell r="B276" t="str">
            <v>GRP EUROTUNNEL</v>
          </cell>
        </row>
        <row r="277">
          <cell r="A277" t="str">
            <v>GF</v>
          </cell>
          <cell r="B277" t="str">
            <v>G4S</v>
          </cell>
        </row>
        <row r="278">
          <cell r="A278" t="str">
            <v>GH</v>
          </cell>
          <cell r="B278" t="str">
            <v>Gerresheimer AG</v>
          </cell>
        </row>
        <row r="279">
          <cell r="A279" t="str">
            <v>GJ</v>
          </cell>
          <cell r="B279" t="str">
            <v>ASSICURAZIONI G</v>
          </cell>
        </row>
        <row r="280">
          <cell r="A280" t="str">
            <v>GJDV</v>
          </cell>
          <cell r="B280" t="str">
            <v>ASSICURAZIO DIV</v>
          </cell>
        </row>
        <row r="281">
          <cell r="A281" t="str">
            <v>GJF</v>
          </cell>
          <cell r="B281" t="str">
            <v>GJENSIDIGE FORS</v>
          </cell>
        </row>
        <row r="282">
          <cell r="A282" t="str">
            <v>GLE</v>
          </cell>
          <cell r="B282" t="str">
            <v>SOCIETE GENERAL</v>
          </cell>
        </row>
        <row r="283">
          <cell r="A283" t="str">
            <v>GLEDV</v>
          </cell>
          <cell r="B283" t="str">
            <v>SOCIETE GLE DIV</v>
          </cell>
        </row>
        <row r="284">
          <cell r="A284" t="str">
            <v>GLS</v>
          </cell>
          <cell r="B284" t="str">
            <v>GALAPAGOS</v>
          </cell>
        </row>
        <row r="285">
          <cell r="A285" t="str">
            <v>GN</v>
          </cell>
          <cell r="B285" t="str">
            <v>GAS NATURAL</v>
          </cell>
        </row>
        <row r="286">
          <cell r="A286" t="str">
            <v>GNDV</v>
          </cell>
          <cell r="B286" t="str">
            <v>GAS NATURAL DIV</v>
          </cell>
        </row>
        <row r="287">
          <cell r="A287" t="str">
            <v>GO</v>
          </cell>
          <cell r="B287" t="str">
            <v>GLAXOSMITHKLINE</v>
          </cell>
        </row>
        <row r="288">
          <cell r="A288" t="str">
            <v>GODV</v>
          </cell>
          <cell r="B288" t="str">
            <v>G.S.K. PLC DIV</v>
          </cell>
        </row>
        <row r="289">
          <cell r="A289" t="str">
            <v>GOGL</v>
          </cell>
          <cell r="B289" t="str">
            <v>GOLDEN OCEAN GP</v>
          </cell>
        </row>
        <row r="290">
          <cell r="A290" t="str">
            <v>GQDV</v>
          </cell>
          <cell r="B290" t="str">
            <v>GEBERIT DIV</v>
          </cell>
        </row>
        <row r="291">
          <cell r="A291" t="str">
            <v>GR</v>
          </cell>
          <cell r="B291" t="str">
            <v>GEA Group</v>
          </cell>
        </row>
        <row r="292">
          <cell r="A292" t="str">
            <v>GSF</v>
          </cell>
          <cell r="B292" t="str">
            <v>GRIEG SEAFOOD</v>
          </cell>
        </row>
        <row r="293">
          <cell r="A293" t="str">
            <v>GT</v>
          </cell>
          <cell r="B293" t="str">
            <v>GETINGE B</v>
          </cell>
        </row>
        <row r="294">
          <cell r="A294" t="str">
            <v>GV</v>
          </cell>
          <cell r="B294" t="str">
            <v>GIVAUDAN</v>
          </cell>
        </row>
        <row r="295">
          <cell r="A295" t="str">
            <v>GVDV</v>
          </cell>
          <cell r="B295" t="str">
            <v>GIVAUDAN DIV</v>
          </cell>
        </row>
        <row r="296">
          <cell r="A296" t="str">
            <v>GVN</v>
          </cell>
          <cell r="B296" t="str">
            <v>GRANDVISION</v>
          </cell>
        </row>
        <row r="297">
          <cell r="A297" t="str">
            <v>GX</v>
          </cell>
          <cell r="B297" t="str">
            <v>GLENCORE</v>
          </cell>
        </row>
        <row r="298">
          <cell r="A298" t="str">
            <v>GXDV</v>
          </cell>
          <cell r="B298" t="str">
            <v>GLENCORE DIV</v>
          </cell>
        </row>
        <row r="299">
          <cell r="A299" t="str">
            <v>GY</v>
          </cell>
          <cell r="B299" t="str">
            <v>GENFIT</v>
          </cell>
        </row>
        <row r="300">
          <cell r="A300" t="str">
            <v>HAV</v>
          </cell>
          <cell r="B300" t="str">
            <v>HAVAS ADVERTI.</v>
          </cell>
        </row>
        <row r="301">
          <cell r="A301" t="str">
            <v>HAVDV</v>
          </cell>
          <cell r="B301" t="str">
            <v>BOLLORE DIV</v>
          </cell>
        </row>
        <row r="302">
          <cell r="A302" t="str">
            <v>HB</v>
          </cell>
          <cell r="B302" t="str">
            <v>Hugo Boss AG</v>
          </cell>
        </row>
        <row r="303">
          <cell r="A303" t="str">
            <v>HC</v>
          </cell>
          <cell r="B303" t="str">
            <v>HEIDELBERGCEMEN</v>
          </cell>
        </row>
        <row r="304">
          <cell r="A304" t="str">
            <v>HEI</v>
          </cell>
          <cell r="B304" t="str">
            <v>HEINEKEN</v>
          </cell>
        </row>
        <row r="305">
          <cell r="A305" t="str">
            <v>HEIDV</v>
          </cell>
          <cell r="B305" t="str">
            <v>HEINEKEN DIV</v>
          </cell>
        </row>
        <row r="306">
          <cell r="A306" t="str">
            <v>HEY</v>
          </cell>
          <cell r="B306" t="str">
            <v>HEIJMANS NV</v>
          </cell>
        </row>
        <row r="307">
          <cell r="A307" t="str">
            <v>HG</v>
          </cell>
          <cell r="B307" t="str">
            <v>HEXAGON B</v>
          </cell>
        </row>
        <row r="308">
          <cell r="A308" t="str">
            <v>HH</v>
          </cell>
          <cell r="B308" t="str">
            <v>HEINEKEN HOLDIN</v>
          </cell>
        </row>
        <row r="309">
          <cell r="A309" t="str">
            <v>HK</v>
          </cell>
          <cell r="B309" t="str">
            <v>HENKEL AG &amp; K V</v>
          </cell>
        </row>
        <row r="310">
          <cell r="A310" t="str">
            <v>HKDV</v>
          </cell>
          <cell r="B310" t="str">
            <v>HENKEL DIV</v>
          </cell>
        </row>
        <row r="311">
          <cell r="A311" t="str">
            <v>HL</v>
          </cell>
          <cell r="B311" t="str">
            <v>CHR HANSEN HOLD</v>
          </cell>
        </row>
        <row r="312">
          <cell r="A312" t="str">
            <v>HM</v>
          </cell>
          <cell r="B312" t="str">
            <v>HENNES &amp; MAURIT</v>
          </cell>
        </row>
        <row r="313">
          <cell r="A313" t="str">
            <v>HMDV</v>
          </cell>
          <cell r="B313" t="str">
            <v>H &amp; M DIV</v>
          </cell>
        </row>
        <row r="314">
          <cell r="A314" t="str">
            <v>HO</v>
          </cell>
          <cell r="B314" t="str">
            <v>THALES</v>
          </cell>
        </row>
        <row r="315">
          <cell r="A315" t="str">
            <v>HR</v>
          </cell>
          <cell r="B315" t="str">
            <v>HANNOVER RUECK</v>
          </cell>
        </row>
        <row r="316">
          <cell r="A316" t="str">
            <v>HS</v>
          </cell>
          <cell r="B316" t="str">
            <v>HSBC HOLDINGS</v>
          </cell>
        </row>
        <row r="317">
          <cell r="A317" t="str">
            <v>HSDV</v>
          </cell>
          <cell r="B317" t="str">
            <v>HSBC HOLD DIV</v>
          </cell>
        </row>
        <row r="318">
          <cell r="A318" t="str">
            <v>HT</v>
          </cell>
          <cell r="B318" t="str">
            <v>Hochtief AG</v>
          </cell>
        </row>
        <row r="319">
          <cell r="A319" t="str">
            <v>HXDV</v>
          </cell>
          <cell r="B319" t="str">
            <v>HOLCIM DIV</v>
          </cell>
        </row>
        <row r="320">
          <cell r="A320" t="str">
            <v>IBA</v>
          </cell>
          <cell r="B320" t="str">
            <v>ION BEAM APPLIC</v>
          </cell>
        </row>
        <row r="321">
          <cell r="A321" t="str">
            <v>IC</v>
          </cell>
          <cell r="B321" t="str">
            <v>ICADE SA</v>
          </cell>
        </row>
        <row r="322">
          <cell r="A322" t="str">
            <v>ID</v>
          </cell>
          <cell r="B322" t="str">
            <v>IBERDROLA</v>
          </cell>
        </row>
        <row r="323">
          <cell r="A323" t="str">
            <v>IDDV</v>
          </cell>
          <cell r="B323" t="str">
            <v>IBERDROLA DIV</v>
          </cell>
        </row>
        <row r="324">
          <cell r="A324" t="str">
            <v>IE</v>
          </cell>
          <cell r="B324" t="str">
            <v>D'Ieteren SA/NV</v>
          </cell>
        </row>
        <row r="325">
          <cell r="A325" t="str">
            <v>IEDV</v>
          </cell>
          <cell r="B325" t="str">
            <v>D'IETEREN DIV</v>
          </cell>
        </row>
        <row r="326">
          <cell r="A326" t="str">
            <v>IG</v>
          </cell>
          <cell r="B326" t="str">
            <v>INTERTEK GROUP</v>
          </cell>
        </row>
        <row r="327">
          <cell r="A327" t="str">
            <v>IHC</v>
          </cell>
          <cell r="B327" t="str">
            <v>SBM OFFSHORE</v>
          </cell>
        </row>
        <row r="328">
          <cell r="A328" t="str">
            <v>IHCDV</v>
          </cell>
          <cell r="B328" t="str">
            <v>SBM OFFSHOR DIV</v>
          </cell>
        </row>
        <row r="329">
          <cell r="A329" t="str">
            <v>IIDV</v>
          </cell>
          <cell r="B329" t="str">
            <v>VIENNA INS DIV</v>
          </cell>
        </row>
        <row r="330">
          <cell r="A330" t="str">
            <v>IK</v>
          </cell>
          <cell r="B330" t="str">
            <v>SIKA</v>
          </cell>
        </row>
        <row r="331">
          <cell r="A331" t="str">
            <v>IL</v>
          </cell>
          <cell r="B331" t="str">
            <v>ILIAD</v>
          </cell>
        </row>
        <row r="332">
          <cell r="A332" t="str">
            <v>IMD</v>
          </cell>
          <cell r="B332" t="str">
            <v>IMCD</v>
          </cell>
        </row>
        <row r="333">
          <cell r="A333" t="str">
            <v>ING</v>
          </cell>
          <cell r="B333" t="str">
            <v>ING GROEP</v>
          </cell>
        </row>
        <row r="334">
          <cell r="A334" t="str">
            <v>INGDV</v>
          </cell>
          <cell r="B334" t="str">
            <v>ING GROEP DIV</v>
          </cell>
        </row>
        <row r="335">
          <cell r="A335" t="str">
            <v>INT</v>
          </cell>
          <cell r="B335" t="str">
            <v>ANHEUSER</v>
          </cell>
        </row>
        <row r="336">
          <cell r="A336" t="str">
            <v>INTDV</v>
          </cell>
          <cell r="B336" t="str">
            <v>ANHEUSER DIV</v>
          </cell>
        </row>
        <row r="337">
          <cell r="A337" t="str">
            <v>IO</v>
          </cell>
          <cell r="B337" t="str">
            <v>Intesa Sanpaolo</v>
          </cell>
        </row>
        <row r="338">
          <cell r="A338" t="str">
            <v>IODV</v>
          </cell>
          <cell r="B338" t="str">
            <v>INTESA SANP DIV</v>
          </cell>
        </row>
        <row r="339">
          <cell r="A339" t="str">
            <v>IP</v>
          </cell>
          <cell r="B339" t="str">
            <v>IMPERIAL TOBAC</v>
          </cell>
        </row>
        <row r="340">
          <cell r="A340" t="str">
            <v>IPDV</v>
          </cell>
          <cell r="B340" t="str">
            <v>IMP TOBACC DIV</v>
          </cell>
        </row>
        <row r="341">
          <cell r="A341" t="str">
            <v>IS</v>
          </cell>
          <cell r="B341" t="str">
            <v>INDRA SISTEMAS</v>
          </cell>
        </row>
        <row r="342">
          <cell r="A342" t="str">
            <v>ISE</v>
          </cell>
          <cell r="B342" t="str">
            <v>ISEQ 20 IND FUT</v>
          </cell>
        </row>
        <row r="343">
          <cell r="A343" t="str">
            <v>IT</v>
          </cell>
          <cell r="B343" t="str">
            <v>INDITEX</v>
          </cell>
        </row>
        <row r="344">
          <cell r="A344" t="str">
            <v>ITDV</v>
          </cell>
          <cell r="B344" t="str">
            <v>INDITEX DIV</v>
          </cell>
        </row>
        <row r="345">
          <cell r="A345" t="str">
            <v>ITR</v>
          </cell>
          <cell r="B345" t="str">
            <v>INTERTRUST</v>
          </cell>
        </row>
        <row r="346">
          <cell r="A346" t="str">
            <v>IV</v>
          </cell>
          <cell r="B346" t="str">
            <v>INVESTOR B</v>
          </cell>
        </row>
        <row r="347">
          <cell r="A347" t="str">
            <v>IY</v>
          </cell>
          <cell r="B347" t="str">
            <v>IMERYS</v>
          </cell>
        </row>
        <row r="348">
          <cell r="A348" t="str">
            <v>JB</v>
          </cell>
          <cell r="B348" t="str">
            <v>JULIUS BAER</v>
          </cell>
        </row>
        <row r="349">
          <cell r="A349" t="str">
            <v>JBDV</v>
          </cell>
          <cell r="B349" t="str">
            <v>JULIUS BAER DIV</v>
          </cell>
        </row>
        <row r="350">
          <cell r="A350" t="str">
            <v>JD</v>
          </cell>
          <cell r="B350" t="str">
            <v>JC DECAUX</v>
          </cell>
        </row>
        <row r="351">
          <cell r="A351" t="str">
            <v>JDE</v>
          </cell>
          <cell r="B351" t="str">
            <v>JDE Peets</v>
          </cell>
        </row>
        <row r="352">
          <cell r="A352" t="str">
            <v>JL</v>
          </cell>
          <cell r="B352" t="str">
            <v>SMCP</v>
          </cell>
        </row>
        <row r="353">
          <cell r="A353" t="str">
            <v>JMT</v>
          </cell>
          <cell r="B353" t="str">
            <v>JERONIMO MARTIN</v>
          </cell>
        </row>
        <row r="354">
          <cell r="A354" t="str">
            <v>JN</v>
          </cell>
          <cell r="B354" t="str">
            <v>IPSEN</v>
          </cell>
        </row>
        <row r="355">
          <cell r="A355" t="str">
            <v>JS</v>
          </cell>
          <cell r="B355" t="str">
            <v>IPSOS</v>
          </cell>
        </row>
        <row r="356">
          <cell r="A356" t="str">
            <v>JW</v>
          </cell>
          <cell r="B356" t="str">
            <v>ADECCO</v>
          </cell>
        </row>
        <row r="357">
          <cell r="A357" t="str">
            <v>JWDV</v>
          </cell>
          <cell r="B357" t="str">
            <v>ADECCO DIV</v>
          </cell>
        </row>
        <row r="358">
          <cell r="A358" t="str">
            <v>JX</v>
          </cell>
          <cell r="B358" t="str">
            <v>FDJ</v>
          </cell>
        </row>
        <row r="359">
          <cell r="A359" t="str">
            <v>KA</v>
          </cell>
          <cell r="B359" t="str">
            <v>SKANSKA B</v>
          </cell>
        </row>
        <row r="360">
          <cell r="A360" t="str">
            <v>KBC</v>
          </cell>
          <cell r="B360" t="str">
            <v>KBC BANK</v>
          </cell>
        </row>
        <row r="361">
          <cell r="A361" t="str">
            <v>KBCDV</v>
          </cell>
          <cell r="B361" t="str">
            <v>KBC DIV</v>
          </cell>
        </row>
        <row r="362">
          <cell r="A362" t="str">
            <v>KC</v>
          </cell>
          <cell r="B362" t="str">
            <v>KORIAN</v>
          </cell>
        </row>
        <row r="363">
          <cell r="A363" t="str">
            <v>KER</v>
          </cell>
          <cell r="B363" t="str">
            <v>KERING</v>
          </cell>
        </row>
        <row r="364">
          <cell r="A364" t="str">
            <v>KERDV</v>
          </cell>
          <cell r="B364" t="str">
            <v>KERING DIV</v>
          </cell>
        </row>
        <row r="365">
          <cell r="A365" t="str">
            <v>KF</v>
          </cell>
          <cell r="B365" t="str">
            <v>KINGFISHER</v>
          </cell>
        </row>
        <row r="366">
          <cell r="A366" t="str">
            <v>KG</v>
          </cell>
          <cell r="B366" t="str">
            <v>KERRY GROUP</v>
          </cell>
        </row>
        <row r="367">
          <cell r="A367" t="str">
            <v>KI</v>
          </cell>
          <cell r="B367" t="str">
            <v>KINGSPAN GROUP</v>
          </cell>
        </row>
        <row r="368">
          <cell r="A368" t="str">
            <v>KKDV</v>
          </cell>
          <cell r="B368" t="str">
            <v>KESKO OYJB DIV</v>
          </cell>
        </row>
        <row r="369">
          <cell r="A369" t="str">
            <v>KN</v>
          </cell>
          <cell r="B369" t="str">
            <v>NATIXIS</v>
          </cell>
        </row>
        <row r="370">
          <cell r="A370" t="str">
            <v>KNDV</v>
          </cell>
          <cell r="B370" t="str">
            <v>NATIXIS DIV</v>
          </cell>
        </row>
        <row r="371">
          <cell r="A371" t="str">
            <v>KO</v>
          </cell>
          <cell r="B371" t="str">
            <v>KONE OYJ</v>
          </cell>
        </row>
        <row r="372">
          <cell r="A372" t="str">
            <v>KOA</v>
          </cell>
          <cell r="B372" t="str">
            <v>KONGSBERG AUTOM</v>
          </cell>
        </row>
        <row r="373">
          <cell r="A373" t="str">
            <v>KPN</v>
          </cell>
          <cell r="B373" t="str">
            <v>KON KPN</v>
          </cell>
        </row>
        <row r="374">
          <cell r="A374" t="str">
            <v>KPNDV</v>
          </cell>
          <cell r="B374" t="str">
            <v>KPN KON DIV</v>
          </cell>
        </row>
        <row r="375">
          <cell r="A375" t="str">
            <v>KS</v>
          </cell>
          <cell r="B375" t="str">
            <v>K+S AG-REG</v>
          </cell>
        </row>
        <row r="376">
          <cell r="A376" t="str">
            <v>KSDV</v>
          </cell>
          <cell r="B376" t="str">
            <v>K+S DIV</v>
          </cell>
        </row>
        <row r="377">
          <cell r="A377" t="str">
            <v>KT</v>
          </cell>
          <cell r="B377" t="str">
            <v>ELEKTA B</v>
          </cell>
        </row>
        <row r="378">
          <cell r="A378" t="str">
            <v>KU</v>
          </cell>
          <cell r="B378" t="str">
            <v>KUHNE + NAGEL</v>
          </cell>
        </row>
        <row r="379">
          <cell r="A379" t="str">
            <v>KV</v>
          </cell>
          <cell r="B379" t="str">
            <v>KINNEVIK B</v>
          </cell>
        </row>
        <row r="380">
          <cell r="A380" t="str">
            <v>KVDV</v>
          </cell>
          <cell r="B380" t="str">
            <v>KINNEVIK DIV</v>
          </cell>
        </row>
        <row r="381">
          <cell r="A381" t="str">
            <v>KX</v>
          </cell>
          <cell r="B381" t="str">
            <v>AGGREKO</v>
          </cell>
        </row>
        <row r="382">
          <cell r="A382" t="str">
            <v>LA</v>
          </cell>
          <cell r="B382" t="str">
            <v>ALFA LAVAL</v>
          </cell>
        </row>
        <row r="383">
          <cell r="A383" t="str">
            <v>LD</v>
          </cell>
          <cell r="B383" t="str">
            <v>ABB</v>
          </cell>
        </row>
        <row r="384">
          <cell r="A384" t="str">
            <v>LDDV</v>
          </cell>
          <cell r="B384" t="str">
            <v>ABB DIV</v>
          </cell>
        </row>
        <row r="385">
          <cell r="A385" t="str">
            <v>LE</v>
          </cell>
          <cell r="B385" t="str">
            <v>LINDE AG</v>
          </cell>
        </row>
        <row r="386">
          <cell r="A386" t="str">
            <v>LEDV</v>
          </cell>
          <cell r="B386" t="str">
            <v>LINDE DIV</v>
          </cell>
        </row>
        <row r="387">
          <cell r="A387" t="str">
            <v>LF1</v>
          </cell>
          <cell r="B387" t="str">
            <v>SOITEC</v>
          </cell>
        </row>
        <row r="388">
          <cell r="A388" t="str">
            <v>LG</v>
          </cell>
          <cell r="B388" t="str">
            <v>LAFARGE</v>
          </cell>
        </row>
        <row r="389">
          <cell r="A389" t="str">
            <v>LI</v>
          </cell>
          <cell r="B389" t="str">
            <v>KLEPIERRE</v>
          </cell>
        </row>
        <row r="390">
          <cell r="A390" t="str">
            <v>LIDV</v>
          </cell>
          <cell r="B390" t="str">
            <v>KLEPIERRE DIV</v>
          </cell>
        </row>
        <row r="391">
          <cell r="A391" t="str">
            <v>LL</v>
          </cell>
          <cell r="B391" t="str">
            <v>LEGAL &amp; GENERAL</v>
          </cell>
        </row>
        <row r="392">
          <cell r="A392" t="str">
            <v>LLDV</v>
          </cell>
          <cell r="B392" t="str">
            <v>LEG.&amp; GENER DIV</v>
          </cell>
        </row>
        <row r="393">
          <cell r="A393" t="str">
            <v>LO</v>
          </cell>
          <cell r="B393" t="str">
            <v>ANGLO AMERICAN</v>
          </cell>
        </row>
        <row r="394">
          <cell r="A394" t="str">
            <v>LODV</v>
          </cell>
          <cell r="B394" t="str">
            <v>ANGLO AMER DIV</v>
          </cell>
        </row>
        <row r="395">
          <cell r="A395" t="str">
            <v>LR1</v>
          </cell>
          <cell r="B395" t="str">
            <v>LEGRAND</v>
          </cell>
        </row>
        <row r="396">
          <cell r="A396" t="str">
            <v>LRDV</v>
          </cell>
          <cell r="B396" t="str">
            <v>LEGRAND DIV</v>
          </cell>
        </row>
        <row r="397">
          <cell r="A397" t="str">
            <v>LSG</v>
          </cell>
          <cell r="B397" t="str">
            <v>LEROY SEAFOOD</v>
          </cell>
        </row>
        <row r="398">
          <cell r="A398" t="str">
            <v>LT</v>
          </cell>
          <cell r="B398" t="str">
            <v>LOGITECH INTL</v>
          </cell>
        </row>
        <row r="399">
          <cell r="A399" t="str">
            <v>LU</v>
          </cell>
          <cell r="B399" t="str">
            <v>Deutsche Luftha</v>
          </cell>
        </row>
        <row r="400">
          <cell r="A400" t="str">
            <v>LUDV</v>
          </cell>
          <cell r="B400" t="str">
            <v>DEUT LUFTH DIV</v>
          </cell>
        </row>
        <row r="401">
          <cell r="A401" t="str">
            <v>LX</v>
          </cell>
          <cell r="B401" t="str">
            <v>LANXESS AG</v>
          </cell>
        </row>
        <row r="402">
          <cell r="A402" t="str">
            <v>LYDV</v>
          </cell>
          <cell r="B402" t="str">
            <v>LLOYDS BANK DIV</v>
          </cell>
        </row>
        <row r="403">
          <cell r="A403" t="str">
            <v>LZ</v>
          </cell>
          <cell r="B403" t="str">
            <v>LONZA GROUP</v>
          </cell>
        </row>
        <row r="404">
          <cell r="A404" t="str">
            <v>MADV</v>
          </cell>
          <cell r="B404" t="str">
            <v>MEDIASET DIV</v>
          </cell>
        </row>
        <row r="405">
          <cell r="A405" t="str">
            <v>MAR</v>
          </cell>
          <cell r="B405" t="str">
            <v>MAREL</v>
          </cell>
        </row>
        <row r="406">
          <cell r="A406" t="str">
            <v>MB</v>
          </cell>
          <cell r="B406" t="str">
            <v>SWEDISH MATCH</v>
          </cell>
        </row>
        <row r="407">
          <cell r="A407" t="str">
            <v>MBDV</v>
          </cell>
          <cell r="B407" t="str">
            <v>SWEDISH MAT DIV</v>
          </cell>
        </row>
        <row r="408">
          <cell r="A408" t="str">
            <v>MC</v>
          </cell>
          <cell r="B408" t="str">
            <v>LVMH</v>
          </cell>
        </row>
        <row r="409">
          <cell r="A409" t="str">
            <v>MCDV</v>
          </cell>
          <cell r="B409" t="str">
            <v>LVMH DIV</v>
          </cell>
        </row>
        <row r="410">
          <cell r="A410" t="str">
            <v>MD</v>
          </cell>
          <cell r="B410" t="str">
            <v>MODERN TIMES</v>
          </cell>
        </row>
        <row r="411">
          <cell r="A411" t="str">
            <v>ME</v>
          </cell>
          <cell r="B411" t="str">
            <v>CECONOMY</v>
          </cell>
        </row>
        <row r="412">
          <cell r="A412" t="str">
            <v>MEDV</v>
          </cell>
          <cell r="B412" t="str">
            <v>CECONOMY DIV</v>
          </cell>
        </row>
        <row r="413">
          <cell r="A413" t="str">
            <v>MEL</v>
          </cell>
          <cell r="B413" t="str">
            <v>MELEXIS</v>
          </cell>
        </row>
        <row r="414">
          <cell r="A414" t="str">
            <v>MF</v>
          </cell>
          <cell r="B414" t="str">
            <v>WENDEL</v>
          </cell>
        </row>
        <row r="415">
          <cell r="A415" t="str">
            <v>MG</v>
          </cell>
          <cell r="B415" t="str">
            <v>ABERDEEN AM</v>
          </cell>
        </row>
        <row r="416">
          <cell r="A416" t="str">
            <v>MIT</v>
          </cell>
          <cell r="B416" t="str">
            <v>MITHRA</v>
          </cell>
        </row>
        <row r="417">
          <cell r="A417" t="str">
            <v>MJDV</v>
          </cell>
          <cell r="B417" t="str">
            <v>MEDIOBANCA DIV</v>
          </cell>
        </row>
        <row r="418">
          <cell r="A418" t="str">
            <v>MK</v>
          </cell>
          <cell r="B418" t="str">
            <v>Merck KGaA</v>
          </cell>
        </row>
        <row r="419">
          <cell r="A419" t="str">
            <v>MKDV</v>
          </cell>
          <cell r="B419" t="str">
            <v>MERCK DIV</v>
          </cell>
        </row>
        <row r="420">
          <cell r="A420" t="str">
            <v>ML</v>
          </cell>
          <cell r="B420" t="str">
            <v>MICHELIN</v>
          </cell>
        </row>
        <row r="421">
          <cell r="A421" t="str">
            <v>MLDV</v>
          </cell>
          <cell r="B421" t="str">
            <v>MICHELIN DIV</v>
          </cell>
        </row>
        <row r="422">
          <cell r="A422" t="str">
            <v>MMB</v>
          </cell>
          <cell r="B422" t="str">
            <v>LAGARDERE</v>
          </cell>
        </row>
        <row r="423">
          <cell r="A423" t="str">
            <v>MMBDV</v>
          </cell>
          <cell r="B423" t="str">
            <v>LAGARDERE DIV</v>
          </cell>
        </row>
        <row r="424">
          <cell r="A424" t="str">
            <v>MMT</v>
          </cell>
          <cell r="B424" t="str">
            <v>M6 METROPOLE TV</v>
          </cell>
        </row>
        <row r="425">
          <cell r="A425" t="str">
            <v>MN</v>
          </cell>
          <cell r="B425" t="str">
            <v>SIEMENS ENERGY</v>
          </cell>
        </row>
        <row r="426">
          <cell r="A426" t="str">
            <v>MNDV</v>
          </cell>
          <cell r="B426" t="str">
            <v>SIEMENS ENE DIV</v>
          </cell>
        </row>
        <row r="427">
          <cell r="A427" t="str">
            <v>MOB</v>
          </cell>
          <cell r="B427" t="str">
            <v>MOBISTAR</v>
          </cell>
        </row>
        <row r="428">
          <cell r="A428" t="str">
            <v>MOW</v>
          </cell>
          <cell r="B428" t="str">
            <v>MOWI</v>
          </cell>
        </row>
        <row r="429">
          <cell r="A429" t="str">
            <v>MP</v>
          </cell>
          <cell r="B429" t="str">
            <v>MAPFRE</v>
          </cell>
        </row>
        <row r="430">
          <cell r="A430" t="str">
            <v>MPDV</v>
          </cell>
          <cell r="B430" t="str">
            <v>MAPFRE DIV</v>
          </cell>
        </row>
        <row r="431">
          <cell r="A431" t="str">
            <v>MQ</v>
          </cell>
          <cell r="B431" t="str">
            <v>MARKS &amp; SPENCER</v>
          </cell>
        </row>
        <row r="432">
          <cell r="A432" t="str">
            <v>MR</v>
          </cell>
          <cell r="B432" t="str">
            <v>MUENCHENER RUEC</v>
          </cell>
        </row>
        <row r="433">
          <cell r="A433" t="str">
            <v>MRDV</v>
          </cell>
          <cell r="B433" t="str">
            <v>MUENCHENER DIV</v>
          </cell>
        </row>
        <row r="434">
          <cell r="A434" t="str">
            <v>MS</v>
          </cell>
          <cell r="B434" t="str">
            <v>METSO OYJ</v>
          </cell>
        </row>
        <row r="435">
          <cell r="A435" t="str">
            <v>MSDV</v>
          </cell>
          <cell r="B435" t="str">
            <v>METSO DIV</v>
          </cell>
        </row>
        <row r="436">
          <cell r="A436" t="str">
            <v>MT</v>
          </cell>
          <cell r="B436" t="str">
            <v>ARCELOR MITTAL</v>
          </cell>
        </row>
        <row r="437">
          <cell r="A437" t="str">
            <v>MTDV</v>
          </cell>
          <cell r="B437" t="str">
            <v>ARCELOR MIT DIV</v>
          </cell>
        </row>
        <row r="438">
          <cell r="A438" t="str">
            <v>MU</v>
          </cell>
          <cell r="B438" t="str">
            <v>MTU Aero Engine</v>
          </cell>
        </row>
        <row r="439">
          <cell r="A439" t="str">
            <v>MVDV</v>
          </cell>
          <cell r="B439" t="str">
            <v>MEDIOLANUM DIV</v>
          </cell>
        </row>
        <row r="440">
          <cell r="A440" t="str">
            <v>MWDV</v>
          </cell>
          <cell r="B440" t="str">
            <v>MEC DIV</v>
          </cell>
        </row>
        <row r="441">
          <cell r="A441" t="str">
            <v>MX</v>
          </cell>
          <cell r="B441" t="str">
            <v>AP MOLLER MAERS</v>
          </cell>
        </row>
        <row r="442">
          <cell r="A442" t="str">
            <v>NA</v>
          </cell>
          <cell r="B442" t="str">
            <v>NOVARTIS</v>
          </cell>
        </row>
        <row r="443">
          <cell r="A443" t="str">
            <v>NADV</v>
          </cell>
          <cell r="B443" t="str">
            <v>NOVARTIS DIV</v>
          </cell>
        </row>
        <row r="444">
          <cell r="A444" t="str">
            <v>NAI</v>
          </cell>
          <cell r="B444" t="str">
            <v>NOKIA</v>
          </cell>
        </row>
        <row r="445">
          <cell r="A445" t="str">
            <v>NAIDV</v>
          </cell>
          <cell r="B445" t="str">
            <v>NOKIA DIV</v>
          </cell>
        </row>
        <row r="446">
          <cell r="A446" t="str">
            <v>NAS</v>
          </cell>
          <cell r="B446" t="str">
            <v>NORVEG AIR SHUT</v>
          </cell>
        </row>
        <row r="447">
          <cell r="A447" t="str">
            <v>NB</v>
          </cell>
          <cell r="B447" t="str">
            <v>NANOBIOTIX</v>
          </cell>
        </row>
        <row r="448">
          <cell r="A448" t="str">
            <v>ND</v>
          </cell>
          <cell r="B448" t="str">
            <v>NORDEA BANK</v>
          </cell>
        </row>
        <row r="449">
          <cell r="A449" t="str">
            <v>NDDV</v>
          </cell>
          <cell r="B449" t="str">
            <v>NORDEA BANK DIV</v>
          </cell>
        </row>
        <row r="450">
          <cell r="A450" t="str">
            <v>NE</v>
          </cell>
          <cell r="B450" t="str">
            <v>NEOPOST</v>
          </cell>
        </row>
        <row r="451">
          <cell r="A451" t="str">
            <v>NEL</v>
          </cell>
          <cell r="B451" t="str">
            <v>NEL ASA</v>
          </cell>
        </row>
        <row r="452">
          <cell r="A452" t="str">
            <v>NG</v>
          </cell>
          <cell r="B452" t="str">
            <v>NATIONAL GRID</v>
          </cell>
        </row>
        <row r="453">
          <cell r="A453" t="str">
            <v>NGDV</v>
          </cell>
          <cell r="B453" t="str">
            <v>NAT. GRID DIV</v>
          </cell>
        </row>
        <row r="454">
          <cell r="A454" t="str">
            <v>NHY</v>
          </cell>
          <cell r="B454" t="str">
            <v>NORSK HYDRO</v>
          </cell>
        </row>
        <row r="455">
          <cell r="A455" t="str">
            <v>NK</v>
          </cell>
          <cell r="B455" t="str">
            <v>SANDVIK</v>
          </cell>
        </row>
        <row r="456">
          <cell r="A456" t="str">
            <v>NL</v>
          </cell>
          <cell r="B456" t="str">
            <v>NESTLE</v>
          </cell>
        </row>
        <row r="457">
          <cell r="A457" t="str">
            <v>NLDV</v>
          </cell>
          <cell r="B457" t="str">
            <v>NESTLE DIV</v>
          </cell>
        </row>
        <row r="458">
          <cell r="A458" t="str">
            <v>NN</v>
          </cell>
          <cell r="B458" t="str">
            <v>NN GROUP</v>
          </cell>
        </row>
        <row r="459">
          <cell r="A459" t="str">
            <v>NNDV</v>
          </cell>
          <cell r="B459" t="str">
            <v>NN GROUP DIV</v>
          </cell>
        </row>
        <row r="460">
          <cell r="A460" t="str">
            <v>NOD</v>
          </cell>
          <cell r="B460" t="str">
            <v>NORDIC SEMICOND</v>
          </cell>
        </row>
        <row r="461">
          <cell r="A461" t="str">
            <v>NOF</v>
          </cell>
          <cell r="B461" t="str">
            <v>NORVEG FINANS</v>
          </cell>
        </row>
        <row r="462">
          <cell r="A462" t="str">
            <v>NQ</v>
          </cell>
          <cell r="B462" t="str">
            <v>NICOX</v>
          </cell>
        </row>
        <row r="463">
          <cell r="A463" t="str">
            <v>NR</v>
          </cell>
          <cell r="B463" t="str">
            <v>NOKIAN RENKAAT</v>
          </cell>
        </row>
        <row r="464">
          <cell r="A464" t="str">
            <v>NS</v>
          </cell>
          <cell r="B464" t="str">
            <v>NESTLE OIL OYJ</v>
          </cell>
        </row>
        <row r="465">
          <cell r="A465" t="str">
            <v>NSDV</v>
          </cell>
          <cell r="B465" t="str">
            <v>NESTLE OYJ DIV</v>
          </cell>
        </row>
        <row r="466">
          <cell r="A466" t="str">
            <v>NSI</v>
          </cell>
          <cell r="B466" t="str">
            <v>NSI</v>
          </cell>
        </row>
        <row r="467">
          <cell r="A467" t="str">
            <v>NT</v>
          </cell>
          <cell r="B467" t="str">
            <v>INFINEON TECH</v>
          </cell>
        </row>
        <row r="468">
          <cell r="A468" t="str">
            <v>NV</v>
          </cell>
          <cell r="B468" t="str">
            <v>NOVOZYMES</v>
          </cell>
        </row>
        <row r="469">
          <cell r="A469" t="str">
            <v>NYE</v>
          </cell>
          <cell r="B469" t="str">
            <v>EURONEXT</v>
          </cell>
        </row>
        <row r="470">
          <cell r="A470" t="str">
            <v>OBX</v>
          </cell>
          <cell r="B470" t="str">
            <v>OBX TOTAL INDEX</v>
          </cell>
        </row>
        <row r="471">
          <cell r="A471" t="str">
            <v>OCI</v>
          </cell>
          <cell r="B471" t="str">
            <v>OCI NV</v>
          </cell>
        </row>
        <row r="472">
          <cell r="A472" t="str">
            <v>OH</v>
          </cell>
          <cell r="B472" t="str">
            <v>OBRASCON HUARTE</v>
          </cell>
        </row>
        <row r="473">
          <cell r="A473" t="str">
            <v>OIDV</v>
          </cell>
          <cell r="B473" t="str">
            <v>EQUINOR DIV</v>
          </cell>
        </row>
        <row r="474">
          <cell r="A474" t="str">
            <v>OM</v>
          </cell>
          <cell r="B474" t="str">
            <v>OMV AG</v>
          </cell>
        </row>
        <row r="475">
          <cell r="A475" t="str">
            <v>OMDV</v>
          </cell>
          <cell r="B475" t="str">
            <v>OMV AG DIV</v>
          </cell>
        </row>
        <row r="476">
          <cell r="A476" t="str">
            <v>ON</v>
          </cell>
          <cell r="B476" t="str">
            <v>CONTINENTAL AG</v>
          </cell>
        </row>
        <row r="477">
          <cell r="A477" t="str">
            <v>ONDV</v>
          </cell>
          <cell r="B477" t="str">
            <v>CONTINENTAL DIV</v>
          </cell>
        </row>
        <row r="478">
          <cell r="A478" t="str">
            <v>ONT</v>
          </cell>
          <cell r="B478" t="str">
            <v>ONTEX</v>
          </cell>
        </row>
        <row r="479">
          <cell r="A479" t="str">
            <v>OO</v>
          </cell>
          <cell r="B479" t="str">
            <v>SONOVA HOLDING</v>
          </cell>
        </row>
        <row r="480">
          <cell r="A480" t="str">
            <v>OP</v>
          </cell>
          <cell r="B480" t="str">
            <v>ORPEA</v>
          </cell>
        </row>
        <row r="481">
          <cell r="A481" t="str">
            <v>OR</v>
          </cell>
          <cell r="B481" t="str">
            <v>L'OREAL</v>
          </cell>
        </row>
        <row r="482">
          <cell r="A482" t="str">
            <v>ORD</v>
          </cell>
          <cell r="B482" t="str">
            <v>ORDINA</v>
          </cell>
        </row>
        <row r="483">
          <cell r="A483" t="str">
            <v>ORDV</v>
          </cell>
          <cell r="B483" t="str">
            <v>L'OREAL DIV</v>
          </cell>
        </row>
        <row r="484">
          <cell r="A484" t="str">
            <v>ORK</v>
          </cell>
          <cell r="B484" t="str">
            <v>ORKLA</v>
          </cell>
        </row>
        <row r="485">
          <cell r="A485" t="str">
            <v>OSDV</v>
          </cell>
          <cell r="B485" t="str">
            <v>TOD'S DIV</v>
          </cell>
        </row>
        <row r="486">
          <cell r="A486" t="str">
            <v>OU</v>
          </cell>
          <cell r="B486" t="str">
            <v>OUTOTEC OYJ</v>
          </cell>
        </row>
        <row r="487">
          <cell r="A487" t="str">
            <v>OV</v>
          </cell>
          <cell r="B487" t="str">
            <v>NOVO NORDISK</v>
          </cell>
        </row>
        <row r="488">
          <cell r="A488" t="str">
            <v>OY</v>
          </cell>
          <cell r="B488" t="str">
            <v>ASSA ABLOY B</v>
          </cell>
        </row>
        <row r="489">
          <cell r="A489" t="str">
            <v>PA</v>
          </cell>
          <cell r="B489" t="str">
            <v>PORSCHE AUTO H</v>
          </cell>
        </row>
        <row r="490">
          <cell r="A490" t="str">
            <v>PC</v>
          </cell>
          <cell r="B490" t="str">
            <v>PORTUCEL</v>
          </cell>
        </row>
        <row r="491">
          <cell r="A491" t="str">
            <v>PCC</v>
          </cell>
          <cell r="B491" t="str">
            <v>ATLAS COPCO A</v>
          </cell>
        </row>
        <row r="492">
          <cell r="A492" t="str">
            <v>PCDV</v>
          </cell>
          <cell r="B492" t="str">
            <v>PORTUCEL DIV</v>
          </cell>
        </row>
        <row r="493">
          <cell r="A493" t="str">
            <v>PD</v>
          </cell>
          <cell r="B493" t="str">
            <v>PRUDENTIAL</v>
          </cell>
        </row>
        <row r="494">
          <cell r="A494" t="str">
            <v>PEXI</v>
          </cell>
          <cell r="B494" t="str">
            <v>PEXIP HOLDING</v>
          </cell>
        </row>
        <row r="495">
          <cell r="A495" t="str">
            <v>PF</v>
          </cell>
          <cell r="B495" t="str">
            <v>PETROFAC</v>
          </cell>
        </row>
        <row r="496">
          <cell r="A496" t="str">
            <v>PGS</v>
          </cell>
          <cell r="B496" t="str">
            <v>PGS</v>
          </cell>
        </row>
        <row r="497">
          <cell r="A497" t="str">
            <v>PHA</v>
          </cell>
          <cell r="B497" t="str">
            <v>PHARMING GROUP</v>
          </cell>
        </row>
        <row r="498">
          <cell r="A498" t="str">
            <v>PHI</v>
          </cell>
          <cell r="B498" t="str">
            <v>KON PHILIPS ELE</v>
          </cell>
        </row>
        <row r="499">
          <cell r="A499" t="str">
            <v>PHIDV</v>
          </cell>
          <cell r="B499" t="str">
            <v>PHILIPS KON DIV</v>
          </cell>
        </row>
        <row r="500">
          <cell r="A500" t="str">
            <v>PHO</v>
          </cell>
          <cell r="B500" t="str">
            <v>PHOTOCURE</v>
          </cell>
        </row>
        <row r="501">
          <cell r="A501" t="str">
            <v>PKDV</v>
          </cell>
          <cell r="B501" t="str">
            <v>PRUDENT PLC DIV</v>
          </cell>
        </row>
        <row r="502">
          <cell r="A502" t="str">
            <v>PL</v>
          </cell>
          <cell r="B502" t="str">
            <v>Fuchs Petrolub</v>
          </cell>
        </row>
        <row r="503">
          <cell r="A503" t="str">
            <v>PLT</v>
          </cell>
          <cell r="B503" t="str">
            <v>PHILIPS LIGHTIN</v>
          </cell>
        </row>
        <row r="504">
          <cell r="A504" t="str">
            <v>PM</v>
          </cell>
          <cell r="B504" t="str">
            <v>BANCA POPOLARE</v>
          </cell>
        </row>
        <row r="505">
          <cell r="A505" t="str">
            <v>PMDV</v>
          </cell>
          <cell r="B505" t="str">
            <v>BP DI MILAN DIV</v>
          </cell>
        </row>
        <row r="506">
          <cell r="A506" t="str">
            <v>PNL</v>
          </cell>
          <cell r="B506" t="str">
            <v>POST NL</v>
          </cell>
        </row>
        <row r="507">
          <cell r="A507" t="str">
            <v>PP</v>
          </cell>
          <cell r="B507" t="str">
            <v>PARTNERS GROUP</v>
          </cell>
        </row>
        <row r="508">
          <cell r="A508" t="str">
            <v>PR</v>
          </cell>
          <cell r="B508" t="str">
            <v>PEARSON</v>
          </cell>
        </row>
        <row r="509">
          <cell r="A509" t="str">
            <v>PRDV</v>
          </cell>
          <cell r="B509" t="str">
            <v>PEARSON DIV</v>
          </cell>
        </row>
        <row r="510">
          <cell r="A510" t="str">
            <v>PRE</v>
          </cell>
          <cell r="B510" t="str">
            <v>PARIS REAL FUT</v>
          </cell>
        </row>
        <row r="511">
          <cell r="A511" t="str">
            <v>PRX</v>
          </cell>
          <cell r="B511" t="str">
            <v>PROSUS</v>
          </cell>
        </row>
        <row r="512">
          <cell r="A512" t="str">
            <v>PS</v>
          </cell>
          <cell r="B512" t="str">
            <v>PROSIEBEN SAT1</v>
          </cell>
        </row>
        <row r="513">
          <cell r="A513" t="str">
            <v>PSI</v>
          </cell>
          <cell r="B513" t="str">
            <v>PSI 20 IND</v>
          </cell>
        </row>
        <row r="514">
          <cell r="A514" t="str">
            <v>PT</v>
          </cell>
          <cell r="B514" t="str">
            <v>POSTE ITALIANE</v>
          </cell>
        </row>
        <row r="515">
          <cell r="A515" t="str">
            <v>PTA</v>
          </cell>
          <cell r="B515" t="str">
            <v>ZON OPTIMUS</v>
          </cell>
        </row>
        <row r="516">
          <cell r="A516" t="str">
            <v>PTDV</v>
          </cell>
          <cell r="B516" t="str">
            <v>POSTE ITALI DIV</v>
          </cell>
        </row>
        <row r="517">
          <cell r="A517" t="str">
            <v>PUB</v>
          </cell>
          <cell r="B517" t="str">
            <v>PUBLICIS GROUPE</v>
          </cell>
        </row>
        <row r="518">
          <cell r="A518" t="str">
            <v>PUBDV</v>
          </cell>
          <cell r="B518" t="str">
            <v>PUBLICIS DIV</v>
          </cell>
        </row>
        <row r="519">
          <cell r="A519" t="str">
            <v>PVDV</v>
          </cell>
          <cell r="B519" t="str">
            <v>BP EM ROMAG DIV</v>
          </cell>
        </row>
        <row r="520">
          <cell r="A520" t="str">
            <v>PY</v>
          </cell>
          <cell r="B520" t="str">
            <v>PRYSMIAN SPA</v>
          </cell>
        </row>
        <row r="521">
          <cell r="A521" t="str">
            <v>QA</v>
          </cell>
          <cell r="B521" t="str">
            <v>AMEC FOSTER W</v>
          </cell>
        </row>
        <row r="522">
          <cell r="A522" t="str">
            <v>QC</v>
          </cell>
          <cell r="B522" t="str">
            <v>ENEL SPA</v>
          </cell>
        </row>
        <row r="523">
          <cell r="A523" t="str">
            <v>QCDV</v>
          </cell>
          <cell r="B523" t="str">
            <v>ENEL SPA DIV</v>
          </cell>
        </row>
        <row r="524">
          <cell r="A524" t="str">
            <v>QD</v>
          </cell>
          <cell r="B524" t="str">
            <v>ENI SPA</v>
          </cell>
        </row>
        <row r="525">
          <cell r="A525" t="str">
            <v>QDDV</v>
          </cell>
          <cell r="B525" t="str">
            <v>ENI SPA DIV</v>
          </cell>
        </row>
        <row r="526">
          <cell r="A526" t="str">
            <v>QE</v>
          </cell>
          <cell r="B526" t="str">
            <v>SNAM SPA</v>
          </cell>
        </row>
        <row r="527">
          <cell r="A527" t="str">
            <v>QEDV</v>
          </cell>
          <cell r="B527" t="str">
            <v>SNAM DIV</v>
          </cell>
        </row>
        <row r="528">
          <cell r="A528" t="str">
            <v>QF</v>
          </cell>
          <cell r="B528" t="str">
            <v>ATLANTIA SPA</v>
          </cell>
        </row>
        <row r="529">
          <cell r="A529" t="str">
            <v>QFDV</v>
          </cell>
          <cell r="B529" t="str">
            <v>ATLANTIA DIV</v>
          </cell>
        </row>
        <row r="530">
          <cell r="A530" t="str">
            <v>QG</v>
          </cell>
          <cell r="B530" t="str">
            <v>SAIPEM SPA</v>
          </cell>
        </row>
        <row r="531">
          <cell r="A531" t="str">
            <v>QH</v>
          </cell>
          <cell r="B531" t="str">
            <v>ANDRITZ</v>
          </cell>
        </row>
        <row r="532">
          <cell r="A532" t="str">
            <v>QI</v>
          </cell>
          <cell r="B532" t="str">
            <v>CARLSBERG</v>
          </cell>
        </row>
        <row r="533">
          <cell r="A533" t="str">
            <v>QK</v>
          </cell>
          <cell r="B533" t="str">
            <v>SWISSCOM</v>
          </cell>
        </row>
        <row r="534">
          <cell r="A534" t="str">
            <v>QKDV</v>
          </cell>
          <cell r="B534" t="str">
            <v>SWISSCOM DIV</v>
          </cell>
        </row>
        <row r="535">
          <cell r="A535" t="str">
            <v>QL</v>
          </cell>
          <cell r="B535" t="str">
            <v>SULZER</v>
          </cell>
        </row>
        <row r="536">
          <cell r="A536" t="str">
            <v>QM</v>
          </cell>
          <cell r="B536" t="str">
            <v>SCHINDLER HLDG</v>
          </cell>
        </row>
        <row r="537">
          <cell r="A537" t="str">
            <v>QN</v>
          </cell>
          <cell r="B537" t="str">
            <v>SGS</v>
          </cell>
        </row>
        <row r="538">
          <cell r="A538" t="str">
            <v>QNDV</v>
          </cell>
          <cell r="B538" t="str">
            <v>SGS DIV</v>
          </cell>
        </row>
        <row r="539">
          <cell r="A539" t="str">
            <v>QO</v>
          </cell>
          <cell r="B539" t="str">
            <v>SWISS RE</v>
          </cell>
        </row>
        <row r="540">
          <cell r="A540" t="str">
            <v>QODV</v>
          </cell>
          <cell r="B540" t="str">
            <v>SWISS RE DIV</v>
          </cell>
        </row>
        <row r="541">
          <cell r="A541" t="str">
            <v>QR</v>
          </cell>
          <cell r="B541" t="str">
            <v>ABB</v>
          </cell>
        </row>
        <row r="542">
          <cell r="A542" t="str">
            <v>QS</v>
          </cell>
          <cell r="B542" t="str">
            <v>BEFIMMO SA</v>
          </cell>
        </row>
        <row r="543">
          <cell r="A543" t="str">
            <v>QSDV</v>
          </cell>
          <cell r="B543" t="str">
            <v>BEFIMMO DIV</v>
          </cell>
        </row>
        <row r="544">
          <cell r="A544" t="str">
            <v>QTDV</v>
          </cell>
          <cell r="B544" t="str">
            <v>A2A DIV</v>
          </cell>
        </row>
        <row r="545">
          <cell r="A545" t="str">
            <v>QUDV</v>
          </cell>
          <cell r="B545" t="str">
            <v>BANKIA DIV</v>
          </cell>
        </row>
        <row r="546">
          <cell r="A546" t="str">
            <v>RB</v>
          </cell>
          <cell r="B546" t="str">
            <v>RECKITT BENCKIS</v>
          </cell>
        </row>
        <row r="547">
          <cell r="A547" t="str">
            <v>RBDV</v>
          </cell>
          <cell r="B547" t="str">
            <v>RECK. BENCK DIV</v>
          </cell>
        </row>
        <row r="548">
          <cell r="A548" t="str">
            <v>RC</v>
          </cell>
          <cell r="B548" t="str">
            <v>TELEPERFORMANCE</v>
          </cell>
        </row>
        <row r="549">
          <cell r="A549" t="str">
            <v>RCU</v>
          </cell>
          <cell r="B549" t="str">
            <v>FAGRON</v>
          </cell>
        </row>
        <row r="550">
          <cell r="A550" t="str">
            <v>RD</v>
          </cell>
          <cell r="B550" t="str">
            <v>ROYAL DUTCH</v>
          </cell>
        </row>
        <row r="551">
          <cell r="A551" t="str">
            <v>RDDV</v>
          </cell>
          <cell r="B551" t="str">
            <v>ROYAL SHELL DIV</v>
          </cell>
        </row>
        <row r="552">
          <cell r="A552" t="str">
            <v>REC</v>
          </cell>
          <cell r="B552" t="str">
            <v>REC SILICON</v>
          </cell>
        </row>
        <row r="553">
          <cell r="A553" t="str">
            <v>REN</v>
          </cell>
          <cell r="B553" t="str">
            <v>RELX (EUR)</v>
          </cell>
        </row>
        <row r="554">
          <cell r="A554" t="str">
            <v>RENDV</v>
          </cell>
          <cell r="B554" t="str">
            <v>RELX (EUR) DIV</v>
          </cell>
        </row>
        <row r="555">
          <cell r="A555" t="str">
            <v>RF</v>
          </cell>
          <cell r="B555" t="str">
            <v>EURAZEO</v>
          </cell>
        </row>
        <row r="556">
          <cell r="A556" t="str">
            <v>RH</v>
          </cell>
          <cell r="B556" t="str">
            <v>Rheinmetall AG</v>
          </cell>
        </row>
        <row r="557">
          <cell r="A557" t="str">
            <v>RI</v>
          </cell>
          <cell r="B557" t="str">
            <v>PERNOD RICARD</v>
          </cell>
        </row>
        <row r="558">
          <cell r="A558" t="str">
            <v>RIDV</v>
          </cell>
          <cell r="B558" t="str">
            <v>PERNOD RICA DIV</v>
          </cell>
        </row>
        <row r="559">
          <cell r="A559" t="str">
            <v>RL</v>
          </cell>
          <cell r="B559" t="str">
            <v>RELX PLC</v>
          </cell>
        </row>
        <row r="560">
          <cell r="A560" t="str">
            <v>RLDV</v>
          </cell>
          <cell r="B560" t="str">
            <v>REED ELSEV. DIV</v>
          </cell>
        </row>
        <row r="561">
          <cell r="A561" t="str">
            <v>RMS</v>
          </cell>
          <cell r="B561" t="str">
            <v>HERMES INTERNAT</v>
          </cell>
        </row>
        <row r="562">
          <cell r="A562" t="str">
            <v>RMSDV</v>
          </cell>
          <cell r="B562" t="str">
            <v>HERMES DIV</v>
          </cell>
        </row>
        <row r="563">
          <cell r="A563" t="str">
            <v>RNA</v>
          </cell>
          <cell r="B563" t="str">
            <v>REDES ENERGETIC</v>
          </cell>
        </row>
        <row r="564">
          <cell r="A564" t="str">
            <v>RND</v>
          </cell>
          <cell r="B564" t="str">
            <v>RANDSTAD HOLD.</v>
          </cell>
        </row>
        <row r="565">
          <cell r="A565" t="str">
            <v>RNDDV</v>
          </cell>
          <cell r="B565" t="str">
            <v>RANDSTAD DIV</v>
          </cell>
        </row>
        <row r="566">
          <cell r="A566" t="str">
            <v>RNO</v>
          </cell>
          <cell r="B566" t="str">
            <v>RENAULT</v>
          </cell>
        </row>
        <row r="567">
          <cell r="A567" t="str">
            <v>RNODV</v>
          </cell>
          <cell r="B567" t="str">
            <v>RENAULT DIV</v>
          </cell>
        </row>
        <row r="568">
          <cell r="A568" t="str">
            <v>RO</v>
          </cell>
          <cell r="B568" t="str">
            <v>RENTOKIL INIT</v>
          </cell>
        </row>
        <row r="569">
          <cell r="A569" t="str">
            <v>RP</v>
          </cell>
          <cell r="B569" t="str">
            <v>REPSOL</v>
          </cell>
        </row>
        <row r="570">
          <cell r="A570" t="str">
            <v>RPDV</v>
          </cell>
          <cell r="B570" t="str">
            <v>REPSOL DIV</v>
          </cell>
        </row>
        <row r="571">
          <cell r="A571" t="str">
            <v>RQ</v>
          </cell>
          <cell r="B571" t="str">
            <v>RAIFFEISEN BANK</v>
          </cell>
        </row>
        <row r="572">
          <cell r="A572" t="str">
            <v>RQDV</v>
          </cell>
          <cell r="B572" t="str">
            <v>RAIFFEISEN DIV</v>
          </cell>
        </row>
        <row r="573">
          <cell r="A573" t="str">
            <v>RR</v>
          </cell>
          <cell r="B573" t="str">
            <v>ROLLS ROYCE HLD</v>
          </cell>
        </row>
        <row r="574">
          <cell r="A574" t="str">
            <v>RRDV</v>
          </cell>
          <cell r="B574" t="str">
            <v>ROLLS ROYCE DIV</v>
          </cell>
        </row>
        <row r="575">
          <cell r="A575" t="str">
            <v>RSM</v>
          </cell>
          <cell r="B575" t="str">
            <v>RAPESEED MEAL</v>
          </cell>
        </row>
        <row r="576">
          <cell r="A576" t="str">
            <v>RSO</v>
          </cell>
          <cell r="B576" t="str">
            <v>RAPESEED OIL</v>
          </cell>
        </row>
        <row r="577">
          <cell r="A577" t="str">
            <v>RU</v>
          </cell>
          <cell r="B577" t="str">
            <v>RUBIS</v>
          </cell>
        </row>
        <row r="578">
          <cell r="A578" t="str">
            <v>RV</v>
          </cell>
          <cell r="B578" t="str">
            <v>RIO TINTO</v>
          </cell>
        </row>
        <row r="579">
          <cell r="A579" t="str">
            <v>RVDV</v>
          </cell>
          <cell r="B579" t="str">
            <v>RIO TINTO DIV</v>
          </cell>
        </row>
        <row r="580">
          <cell r="A580" t="str">
            <v>RW</v>
          </cell>
          <cell r="B580" t="str">
            <v>RWE AG</v>
          </cell>
        </row>
        <row r="581">
          <cell r="A581" t="str">
            <v>RWDV</v>
          </cell>
          <cell r="B581" t="str">
            <v>RWE AG DIV</v>
          </cell>
        </row>
        <row r="582">
          <cell r="A582" t="str">
            <v>RWP</v>
          </cell>
          <cell r="B582" t="str">
            <v>RES WOOD PELLET</v>
          </cell>
        </row>
        <row r="583">
          <cell r="A583" t="str">
            <v>RX</v>
          </cell>
          <cell r="B583" t="str">
            <v>ROCHE HOLDING</v>
          </cell>
        </row>
        <row r="584">
          <cell r="A584" t="str">
            <v>RXDV</v>
          </cell>
          <cell r="B584" t="str">
            <v>ROCHE HOLD DIV</v>
          </cell>
        </row>
        <row r="585">
          <cell r="A585" t="str">
            <v>RY</v>
          </cell>
          <cell r="B585" t="str">
            <v>REMY COINTREAU</v>
          </cell>
        </row>
        <row r="586">
          <cell r="A586" t="str">
            <v>RZ</v>
          </cell>
          <cell r="B586" t="str">
            <v>REXEL</v>
          </cell>
        </row>
        <row r="587">
          <cell r="A587" t="str">
            <v>SAG</v>
          </cell>
          <cell r="B587" t="str">
            <v>SAFRAN</v>
          </cell>
        </row>
        <row r="588">
          <cell r="A588" t="str">
            <v>SAGDV</v>
          </cell>
          <cell r="B588" t="str">
            <v>SAFRAN DIV</v>
          </cell>
        </row>
        <row r="589">
          <cell r="A589" t="str">
            <v>SAN</v>
          </cell>
          <cell r="B589" t="str">
            <v>SANOFI</v>
          </cell>
        </row>
        <row r="590">
          <cell r="A590" t="str">
            <v>SANDV</v>
          </cell>
          <cell r="B590" t="str">
            <v>SANOFI DIV</v>
          </cell>
        </row>
        <row r="591">
          <cell r="A591" t="str">
            <v>SAP</v>
          </cell>
          <cell r="B591" t="str">
            <v>SAP SE</v>
          </cell>
        </row>
        <row r="592">
          <cell r="A592" t="str">
            <v>SCAT</v>
          </cell>
          <cell r="B592" t="str">
            <v>SCATEC SOLAR</v>
          </cell>
        </row>
        <row r="593">
          <cell r="A593" t="str">
            <v>SCH</v>
          </cell>
          <cell r="B593" t="str">
            <v>SCHIBSTED SER</v>
          </cell>
        </row>
        <row r="594">
          <cell r="A594" t="str">
            <v>SCR</v>
          </cell>
          <cell r="B594" t="str">
            <v>SCOR</v>
          </cell>
        </row>
        <row r="595">
          <cell r="A595" t="str">
            <v>SCRDV</v>
          </cell>
          <cell r="B595" t="str">
            <v>SCOR DIV</v>
          </cell>
        </row>
        <row r="596">
          <cell r="A596" t="str">
            <v>SE</v>
          </cell>
          <cell r="B596" t="str">
            <v>SUEZ ENVIRONMT</v>
          </cell>
        </row>
        <row r="597">
          <cell r="A597" t="str">
            <v>SEDV</v>
          </cell>
          <cell r="B597" t="str">
            <v>SUEZ ENVIR. DIV</v>
          </cell>
        </row>
        <row r="598">
          <cell r="A598" t="str">
            <v>SEM</v>
          </cell>
          <cell r="B598" t="str">
            <v>SEMAPA</v>
          </cell>
        </row>
        <row r="599">
          <cell r="A599" t="str">
            <v>SEMDV</v>
          </cell>
          <cell r="B599" t="str">
            <v>SEMAPA DIV</v>
          </cell>
        </row>
        <row r="600">
          <cell r="A600" t="str">
            <v>SER</v>
          </cell>
          <cell r="B600" t="str">
            <v>ACS ACTIVIDADES</v>
          </cell>
        </row>
        <row r="601">
          <cell r="A601" t="str">
            <v>SF</v>
          </cell>
          <cell r="B601" t="str">
            <v>Software AG</v>
          </cell>
        </row>
        <row r="602">
          <cell r="A602" t="str">
            <v>SGO</v>
          </cell>
          <cell r="B602" t="str">
            <v>SAINT-GOBAIN</v>
          </cell>
        </row>
        <row r="603">
          <cell r="A603" t="str">
            <v>SGODV</v>
          </cell>
          <cell r="B603" t="str">
            <v>ST GOBAIN DIV</v>
          </cell>
        </row>
        <row r="604">
          <cell r="A604" t="str">
            <v>SH</v>
          </cell>
          <cell r="B604" t="str">
            <v>SMITH &amp; NEPHEW</v>
          </cell>
        </row>
        <row r="605">
          <cell r="A605" t="str">
            <v>SI</v>
          </cell>
          <cell r="B605" t="str">
            <v>SIEMENS AG</v>
          </cell>
        </row>
        <row r="606">
          <cell r="A606" t="str">
            <v>SIDV</v>
          </cell>
          <cell r="B606" t="str">
            <v>SIEMENS DIV</v>
          </cell>
        </row>
        <row r="607">
          <cell r="A607" t="str">
            <v>SIE</v>
          </cell>
          <cell r="B607" t="str">
            <v>SIEMENS AG1</v>
          </cell>
        </row>
        <row r="608">
          <cell r="A608" t="str">
            <v>SIEDV</v>
          </cell>
          <cell r="B608" t="str">
            <v>SIEMENS AG DIV</v>
          </cell>
        </row>
        <row r="609">
          <cell r="A609" t="str">
            <v>SIF</v>
          </cell>
          <cell r="B609" t="str">
            <v>SIF HOLDING</v>
          </cell>
        </row>
        <row r="610">
          <cell r="A610" t="str">
            <v>SJ</v>
          </cell>
          <cell r="B610" t="str">
            <v>SAINSBURY J</v>
          </cell>
        </row>
        <row r="611">
          <cell r="A611" t="str">
            <v>SK</v>
          </cell>
          <cell r="B611" t="str">
            <v>SEB SA</v>
          </cell>
        </row>
        <row r="612">
          <cell r="A612" t="str">
            <v>SL</v>
          </cell>
          <cell r="B612" t="str">
            <v>Salzgitter AG</v>
          </cell>
        </row>
        <row r="613">
          <cell r="A613" t="str">
            <v>SLG</v>
          </cell>
          <cell r="B613" t="str">
            <v>SLIGRO FOOD</v>
          </cell>
        </row>
        <row r="614">
          <cell r="A614" t="str">
            <v>SMP</v>
          </cell>
          <cell r="B614" t="str">
            <v>SKIMMED MILK PO</v>
          </cell>
        </row>
        <row r="615">
          <cell r="A615" t="str">
            <v>SN</v>
          </cell>
          <cell r="B615" t="str">
            <v>STORA ENSO R</v>
          </cell>
        </row>
        <row r="616">
          <cell r="A616" t="str">
            <v>SNA</v>
          </cell>
          <cell r="B616" t="str">
            <v>SONAE</v>
          </cell>
        </row>
        <row r="617">
          <cell r="A617" t="str">
            <v>SO</v>
          </cell>
          <cell r="B617" t="str">
            <v>Sofina</v>
          </cell>
        </row>
        <row r="618">
          <cell r="A618" t="str">
            <v>SOL</v>
          </cell>
          <cell r="B618" t="str">
            <v>SOLVAY</v>
          </cell>
        </row>
        <row r="619">
          <cell r="A619" t="str">
            <v>SOLDV</v>
          </cell>
          <cell r="B619" t="str">
            <v>SOLVAY DIV</v>
          </cell>
        </row>
        <row r="620">
          <cell r="A620" t="str">
            <v>SQ</v>
          </cell>
          <cell r="B620" t="str">
            <v>SMITHS GROUP</v>
          </cell>
        </row>
        <row r="621">
          <cell r="A621" t="str">
            <v>SRBN</v>
          </cell>
          <cell r="B621" t="str">
            <v>SPAREBANK</v>
          </cell>
        </row>
        <row r="622">
          <cell r="A622" t="str">
            <v>SS</v>
          </cell>
          <cell r="B622" t="str">
            <v>SES</v>
          </cell>
        </row>
        <row r="623">
          <cell r="A623" t="str">
            <v>STB</v>
          </cell>
          <cell r="B623" t="str">
            <v>STOREBRAND</v>
          </cell>
        </row>
        <row r="624">
          <cell r="A624" t="str">
            <v>STDV</v>
          </cell>
          <cell r="B624" t="str">
            <v>STMICRO DIV</v>
          </cell>
        </row>
        <row r="625">
          <cell r="A625" t="str">
            <v>STM</v>
          </cell>
          <cell r="B625" t="str">
            <v>STMICROELECTRON</v>
          </cell>
        </row>
        <row r="626">
          <cell r="A626" t="str">
            <v>SU</v>
          </cell>
          <cell r="B626" t="str">
            <v>SCHNEIDER ELEC</v>
          </cell>
        </row>
        <row r="627">
          <cell r="A627" t="str">
            <v>SUB</v>
          </cell>
          <cell r="B627" t="str">
            <v>SUBSEA 7</v>
          </cell>
        </row>
        <row r="628">
          <cell r="A628" t="str">
            <v>SUDV</v>
          </cell>
          <cell r="B628" t="str">
            <v>SCHNEIDER DIV</v>
          </cell>
        </row>
        <row r="629">
          <cell r="A629" t="str">
            <v>SV</v>
          </cell>
          <cell r="B629" t="str">
            <v>SCA B</v>
          </cell>
        </row>
        <row r="630">
          <cell r="A630" t="str">
            <v>SW</v>
          </cell>
          <cell r="B630" t="str">
            <v>SODEXO</v>
          </cell>
        </row>
        <row r="631">
          <cell r="A631" t="str">
            <v>SWDV</v>
          </cell>
          <cell r="B631" t="str">
            <v>SODEXO DIV</v>
          </cell>
        </row>
        <row r="632">
          <cell r="A632" t="str">
            <v>SX</v>
          </cell>
          <cell r="B632" t="str">
            <v>STANDARD CHARTE</v>
          </cell>
        </row>
        <row r="633">
          <cell r="A633" t="str">
            <v>SXDV</v>
          </cell>
          <cell r="B633" t="str">
            <v>STD CHARTE DIV</v>
          </cell>
        </row>
        <row r="634">
          <cell r="A634" t="str">
            <v>SY</v>
          </cell>
          <cell r="B634" t="str">
            <v>Symrise AG</v>
          </cell>
        </row>
        <row r="635">
          <cell r="A635" t="str">
            <v>SZ</v>
          </cell>
          <cell r="B635" t="str">
            <v>SUEDZUCKER AG</v>
          </cell>
        </row>
        <row r="636">
          <cell r="A636" t="str">
            <v>TA</v>
          </cell>
          <cell r="B636" t="str">
            <v>TELEFONICA</v>
          </cell>
        </row>
        <row r="637">
          <cell r="A637" t="str">
            <v>TADV</v>
          </cell>
          <cell r="B637" t="str">
            <v>TELEFONICA DIV</v>
          </cell>
        </row>
        <row r="638">
          <cell r="A638" t="str">
            <v>TB</v>
          </cell>
          <cell r="B638" t="str">
            <v>BRITISH AMER TO</v>
          </cell>
        </row>
        <row r="639">
          <cell r="A639" t="str">
            <v>TBDV</v>
          </cell>
          <cell r="B639" t="str">
            <v>B.A.T. PLC DIV</v>
          </cell>
        </row>
        <row r="640">
          <cell r="A640" t="str">
            <v>TEC</v>
          </cell>
          <cell r="B640" t="str">
            <v>TECHNIP</v>
          </cell>
        </row>
        <row r="641">
          <cell r="A641" t="str">
            <v>TEL</v>
          </cell>
          <cell r="B641" t="str">
            <v>TELENOR</v>
          </cell>
        </row>
        <row r="642">
          <cell r="A642" t="str">
            <v>TELDV</v>
          </cell>
          <cell r="B642" t="str">
            <v>TELENOR DIV</v>
          </cell>
        </row>
        <row r="643">
          <cell r="A643" t="str">
            <v>TF1</v>
          </cell>
          <cell r="B643" t="str">
            <v>TF1</v>
          </cell>
        </row>
        <row r="644">
          <cell r="A644" t="str">
            <v>TGH</v>
          </cell>
          <cell r="B644" t="str">
            <v>TELENET GROUP</v>
          </cell>
        </row>
        <row r="645">
          <cell r="A645" t="str">
            <v>TGS</v>
          </cell>
          <cell r="B645" t="str">
            <v>TGS NOPEC GEOPH</v>
          </cell>
        </row>
        <row r="646">
          <cell r="A646" t="str">
            <v>TH</v>
          </cell>
          <cell r="B646" t="str">
            <v>ThyssenKrupp AG</v>
          </cell>
        </row>
        <row r="647">
          <cell r="A647" t="str">
            <v>THDV</v>
          </cell>
          <cell r="B647" t="str">
            <v>THYSSENKRUP DIV</v>
          </cell>
        </row>
        <row r="648">
          <cell r="A648" t="str">
            <v>THR</v>
          </cell>
          <cell r="B648" t="str">
            <v>THROMBOGENICS</v>
          </cell>
        </row>
        <row r="649">
          <cell r="A649" t="str">
            <v>TI</v>
          </cell>
          <cell r="B649" t="str">
            <v>TELECOM ITALIA</v>
          </cell>
        </row>
        <row r="650">
          <cell r="A650" t="str">
            <v>TIDV</v>
          </cell>
          <cell r="B650" t="str">
            <v>TELECOM ITA DIV</v>
          </cell>
        </row>
        <row r="651">
          <cell r="A651" t="str">
            <v>TJ</v>
          </cell>
          <cell r="B651" t="str">
            <v>TELIA SONERA</v>
          </cell>
        </row>
        <row r="652">
          <cell r="A652" t="str">
            <v>TJDV</v>
          </cell>
          <cell r="B652" t="str">
            <v>TELIASONERA DIV</v>
          </cell>
        </row>
        <row r="653">
          <cell r="A653" t="str">
            <v>TK</v>
          </cell>
          <cell r="B653" t="str">
            <v>DEUTSCHE TEL AG</v>
          </cell>
        </row>
        <row r="654">
          <cell r="A654" t="str">
            <v>TKDV</v>
          </cell>
          <cell r="B654" t="str">
            <v>DEUT TELEK DIV</v>
          </cell>
        </row>
        <row r="655">
          <cell r="A655" t="str">
            <v>TKG</v>
          </cell>
          <cell r="B655" t="str">
            <v>TKH GROUP</v>
          </cell>
        </row>
        <row r="656">
          <cell r="A656" t="str">
            <v>TKW</v>
          </cell>
          <cell r="B656" t="str">
            <v>TAKEAWAY</v>
          </cell>
        </row>
        <row r="657">
          <cell r="A657" t="str">
            <v>TMS</v>
          </cell>
          <cell r="B657" t="str">
            <v>TECHNICOLOR</v>
          </cell>
        </row>
        <row r="658">
          <cell r="A658" t="str">
            <v>TOM</v>
          </cell>
          <cell r="B658" t="str">
            <v>TOMRA SYSTEMS</v>
          </cell>
        </row>
        <row r="659">
          <cell r="A659" t="str">
            <v>TR</v>
          </cell>
          <cell r="B659" t="str">
            <v>TECNICAS REUNID</v>
          </cell>
        </row>
        <row r="660">
          <cell r="A660" t="str">
            <v>TS</v>
          </cell>
          <cell r="B660" t="str">
            <v>TENARIS SA</v>
          </cell>
        </row>
        <row r="661">
          <cell r="A661" t="str">
            <v>TTM</v>
          </cell>
          <cell r="B661" t="str">
            <v>TOMTOM NV</v>
          </cell>
        </row>
        <row r="662">
          <cell r="A662" t="str">
            <v>TU</v>
          </cell>
          <cell r="B662" t="str">
            <v>TULLOW OIL</v>
          </cell>
        </row>
        <row r="663">
          <cell r="A663" t="str">
            <v>TV</v>
          </cell>
          <cell r="B663" t="str">
            <v>TELE 2 B</v>
          </cell>
        </row>
        <row r="664">
          <cell r="A664" t="str">
            <v>TVDV</v>
          </cell>
          <cell r="B664" t="str">
            <v>TELE2 DIV</v>
          </cell>
        </row>
        <row r="665">
          <cell r="A665" t="str">
            <v>TW</v>
          </cell>
          <cell r="B665" t="str">
            <v>TESCO</v>
          </cell>
        </row>
        <row r="666">
          <cell r="A666" t="str">
            <v>TX</v>
          </cell>
          <cell r="B666" t="str">
            <v>TERNA SPA</v>
          </cell>
        </row>
        <row r="667">
          <cell r="A667" t="str">
            <v>TXDV</v>
          </cell>
          <cell r="B667" t="str">
            <v>TERNA SPA DIV</v>
          </cell>
        </row>
        <row r="668">
          <cell r="A668" t="str">
            <v>TY</v>
          </cell>
          <cell r="B668" t="str">
            <v>TRYG</v>
          </cell>
        </row>
        <row r="669">
          <cell r="A669" t="str">
            <v>TZ</v>
          </cell>
          <cell r="B669" t="str">
            <v>TRELLEBORG B</v>
          </cell>
        </row>
        <row r="670">
          <cell r="A670" t="str">
            <v>UADV</v>
          </cell>
          <cell r="B670" t="str">
            <v>UNIQA DIV</v>
          </cell>
        </row>
        <row r="671">
          <cell r="A671" t="str">
            <v>UAN</v>
          </cell>
          <cell r="B671" t="str">
            <v>UAN 30 FERTILIS</v>
          </cell>
        </row>
        <row r="672">
          <cell r="A672" t="str">
            <v>UCB</v>
          </cell>
          <cell r="B672" t="str">
            <v>UCB</v>
          </cell>
        </row>
        <row r="673">
          <cell r="A673" t="str">
            <v>UCBDV</v>
          </cell>
          <cell r="B673" t="str">
            <v>UCB DIV</v>
          </cell>
        </row>
        <row r="674">
          <cell r="A674" t="str">
            <v>UD</v>
          </cell>
          <cell r="B674" t="str">
            <v>UNICREDIT SPA</v>
          </cell>
        </row>
        <row r="675">
          <cell r="A675" t="str">
            <v>UDDV</v>
          </cell>
          <cell r="B675" t="str">
            <v>UNICREDIT S DIV</v>
          </cell>
        </row>
        <row r="676">
          <cell r="A676" t="str">
            <v>UG</v>
          </cell>
          <cell r="B676" t="str">
            <v>STELLANTIS</v>
          </cell>
        </row>
        <row r="677">
          <cell r="A677" t="str">
            <v>UGDV</v>
          </cell>
          <cell r="B677" t="str">
            <v>PEUGEOT DIV</v>
          </cell>
        </row>
        <row r="678">
          <cell r="A678" t="str">
            <v>UH</v>
          </cell>
          <cell r="B678" t="str">
            <v>SWATCH GROUP</v>
          </cell>
        </row>
        <row r="679">
          <cell r="A679" t="str">
            <v>UHDV</v>
          </cell>
          <cell r="B679" t="str">
            <v>SWATCH GRP DIV</v>
          </cell>
        </row>
        <row r="680">
          <cell r="A680" t="str">
            <v>UI</v>
          </cell>
          <cell r="B680" t="str">
            <v>United Internet</v>
          </cell>
        </row>
        <row r="681">
          <cell r="A681" t="str">
            <v>UK</v>
          </cell>
          <cell r="B681" t="str">
            <v>UPM KYMMENE OYJ</v>
          </cell>
        </row>
        <row r="682">
          <cell r="A682" t="str">
            <v>UL</v>
          </cell>
          <cell r="B682" t="str">
            <v>UNIBAIL</v>
          </cell>
        </row>
        <row r="683">
          <cell r="A683" t="str">
            <v>ULB</v>
          </cell>
          <cell r="B683" t="str">
            <v>UNSAL LACT BUTT</v>
          </cell>
        </row>
        <row r="684">
          <cell r="A684" t="str">
            <v>ULDV</v>
          </cell>
          <cell r="B684" t="str">
            <v>UNIB. ROD. DIV</v>
          </cell>
        </row>
        <row r="685">
          <cell r="A685" t="str">
            <v>UMC</v>
          </cell>
          <cell r="B685" t="str">
            <v>UMICORE</v>
          </cell>
        </row>
        <row r="686">
          <cell r="A686" t="str">
            <v>UMCDV</v>
          </cell>
          <cell r="B686" t="str">
            <v>UMICORE DIV</v>
          </cell>
        </row>
        <row r="687">
          <cell r="A687" t="str">
            <v>UN</v>
          </cell>
          <cell r="B687" t="str">
            <v>UNILEVER</v>
          </cell>
        </row>
        <row r="688">
          <cell r="A688" t="str">
            <v>UNDV</v>
          </cell>
          <cell r="B688" t="str">
            <v>UNILEVER DIV</v>
          </cell>
        </row>
        <row r="689">
          <cell r="A689" t="str">
            <v>UO</v>
          </cell>
          <cell r="B689" t="str">
            <v>UBS GROUP</v>
          </cell>
        </row>
        <row r="690">
          <cell r="A690" t="str">
            <v>UODV</v>
          </cell>
          <cell r="B690" t="str">
            <v>UBS GROUP DIV</v>
          </cell>
        </row>
        <row r="691">
          <cell r="A691" t="str">
            <v>UQDV</v>
          </cell>
          <cell r="B691" t="str">
            <v>UNIPOLSAI DIV</v>
          </cell>
        </row>
        <row r="692">
          <cell r="A692" t="str">
            <v>UR</v>
          </cell>
          <cell r="B692" t="str">
            <v>SECURITAS B</v>
          </cell>
        </row>
        <row r="693">
          <cell r="A693" t="str">
            <v>US</v>
          </cell>
          <cell r="B693" t="str">
            <v>UBISOFT ENTERT</v>
          </cell>
        </row>
        <row r="694">
          <cell r="A694" t="str">
            <v>UT</v>
          </cell>
          <cell r="B694" t="str">
            <v>AZIMUT HOLDING</v>
          </cell>
        </row>
        <row r="695">
          <cell r="A695" t="str">
            <v>UTDV</v>
          </cell>
          <cell r="B695" t="str">
            <v>AZIMUT DIV</v>
          </cell>
        </row>
        <row r="696">
          <cell r="A696" t="str">
            <v>UUDV</v>
          </cell>
          <cell r="B696" t="str">
            <v>UTD UTILIES DIV</v>
          </cell>
        </row>
        <row r="697">
          <cell r="A697" t="str">
            <v>UVDV</v>
          </cell>
          <cell r="B697" t="str">
            <v>SEVERN TREN DIV</v>
          </cell>
        </row>
        <row r="698">
          <cell r="A698" t="str">
            <v>UWDV</v>
          </cell>
          <cell r="B698" t="str">
            <v>SSE PLC DIV</v>
          </cell>
        </row>
        <row r="699">
          <cell r="A699" t="str">
            <v>UX</v>
          </cell>
          <cell r="B699" t="str">
            <v>AB SCIENCE</v>
          </cell>
        </row>
        <row r="700">
          <cell r="A700" t="str">
            <v>UYDV</v>
          </cell>
          <cell r="B700" t="str">
            <v>AMAZON COM DIV</v>
          </cell>
        </row>
        <row r="701">
          <cell r="A701" t="str">
            <v>UZDV</v>
          </cell>
          <cell r="B701" t="str">
            <v>UNILEVER DIV</v>
          </cell>
        </row>
        <row r="702">
          <cell r="A702" t="str">
            <v>VBDV</v>
          </cell>
          <cell r="B702" t="str">
            <v>GEN MOTORS DIV</v>
          </cell>
        </row>
        <row r="703">
          <cell r="A703" t="str">
            <v>VCDV</v>
          </cell>
          <cell r="B703" t="str">
            <v>FORD MOTOR DIV</v>
          </cell>
        </row>
        <row r="704">
          <cell r="A704" t="str">
            <v>VCT</v>
          </cell>
          <cell r="B704" t="str">
            <v>VICAT</v>
          </cell>
        </row>
        <row r="705">
          <cell r="A705" t="str">
            <v>VDDV</v>
          </cell>
          <cell r="B705" t="str">
            <v>PHIL MORRIS DIV</v>
          </cell>
        </row>
        <row r="706">
          <cell r="A706" t="str">
            <v>VE</v>
          </cell>
          <cell r="B706" t="str">
            <v>SVENSKA HANDEL.</v>
          </cell>
        </row>
        <row r="707">
          <cell r="A707" t="str">
            <v>VEDV</v>
          </cell>
          <cell r="B707" t="str">
            <v>SVENSKA HAN DIV</v>
          </cell>
        </row>
        <row r="708">
          <cell r="A708" t="str">
            <v>VF</v>
          </cell>
          <cell r="B708" t="str">
            <v>VISCOFAN</v>
          </cell>
        </row>
        <row r="709">
          <cell r="A709" t="str">
            <v>VGDV</v>
          </cell>
          <cell r="B709" t="str">
            <v>SOUTHERN CO DIV</v>
          </cell>
        </row>
        <row r="710">
          <cell r="A710" t="str">
            <v>VHDV</v>
          </cell>
          <cell r="B710" t="str">
            <v>DUKE ENERGY DIV</v>
          </cell>
        </row>
        <row r="711">
          <cell r="A711" t="str">
            <v>VICDV</v>
          </cell>
          <cell r="B711" t="str">
            <v>VICAT DIV</v>
          </cell>
        </row>
        <row r="712">
          <cell r="A712" t="str">
            <v>VIE</v>
          </cell>
          <cell r="B712" t="str">
            <v>VEOLIA ENVIRON</v>
          </cell>
        </row>
        <row r="713">
          <cell r="A713" t="str">
            <v>VIEDV</v>
          </cell>
          <cell r="B713" t="str">
            <v>VEOLIA ENV DIV</v>
          </cell>
        </row>
        <row r="714">
          <cell r="A714" t="str">
            <v>VJDV</v>
          </cell>
          <cell r="B714" t="str">
            <v>CME GROUP DIV</v>
          </cell>
        </row>
        <row r="715">
          <cell r="A715" t="str">
            <v>VK</v>
          </cell>
          <cell r="B715" t="str">
            <v>VALLOUREC</v>
          </cell>
        </row>
        <row r="716">
          <cell r="A716" t="str">
            <v>VKDV</v>
          </cell>
          <cell r="B716" t="str">
            <v>VALLOUREC DIV</v>
          </cell>
        </row>
        <row r="717">
          <cell r="A717" t="str">
            <v>VLDV</v>
          </cell>
          <cell r="B717" t="str">
            <v>COPHILLIPS DIV</v>
          </cell>
        </row>
        <row r="718">
          <cell r="A718" t="str">
            <v>VMDV</v>
          </cell>
          <cell r="B718" t="str">
            <v>APPLE DIV</v>
          </cell>
        </row>
        <row r="719">
          <cell r="A719" t="str">
            <v>VNDV</v>
          </cell>
          <cell r="B719" t="str">
            <v>VOVONIA DIV</v>
          </cell>
        </row>
        <row r="720">
          <cell r="A720" t="str">
            <v>VO</v>
          </cell>
          <cell r="B720" t="str">
            <v>VODAFONE</v>
          </cell>
        </row>
        <row r="721">
          <cell r="A721" t="str">
            <v>VODV</v>
          </cell>
          <cell r="B721" t="str">
            <v>VODAFONE DIV</v>
          </cell>
        </row>
        <row r="722">
          <cell r="A722" t="str">
            <v>VOPDV</v>
          </cell>
          <cell r="B722" t="str">
            <v>VOPAK DIV</v>
          </cell>
        </row>
        <row r="723">
          <cell r="A723" t="str">
            <v>VP</v>
          </cell>
          <cell r="B723" t="str">
            <v>VIENNA INSURANC</v>
          </cell>
        </row>
        <row r="724">
          <cell r="A724" t="str">
            <v>VPK</v>
          </cell>
          <cell r="B724" t="str">
            <v>KON VOPAK</v>
          </cell>
        </row>
        <row r="725">
          <cell r="A725" t="str">
            <v>VQDV</v>
          </cell>
          <cell r="B725" t="str">
            <v>MICROSOFT DIV</v>
          </cell>
        </row>
        <row r="726">
          <cell r="A726" t="str">
            <v>VRDV</v>
          </cell>
          <cell r="B726" t="str">
            <v>EXXON MOBIL DIV</v>
          </cell>
        </row>
        <row r="727">
          <cell r="A727" t="str">
            <v>VSDV</v>
          </cell>
          <cell r="B727" t="str">
            <v>JOHNSON&amp;J DIV</v>
          </cell>
        </row>
        <row r="728">
          <cell r="A728" t="str">
            <v>VT</v>
          </cell>
          <cell r="B728" t="str">
            <v>VOESTALPINE</v>
          </cell>
        </row>
        <row r="729">
          <cell r="A729" t="str">
            <v>VUDV</v>
          </cell>
          <cell r="B729" t="str">
            <v>JP MORGAN DIV</v>
          </cell>
        </row>
        <row r="730">
          <cell r="A730" t="str">
            <v>VV</v>
          </cell>
          <cell r="B730" t="str">
            <v>VOLVO B</v>
          </cell>
        </row>
        <row r="731">
          <cell r="A731" t="str">
            <v>VVDV</v>
          </cell>
          <cell r="B731" t="str">
            <v>VOLVO B DIV</v>
          </cell>
        </row>
        <row r="732">
          <cell r="A732" t="str">
            <v>VW</v>
          </cell>
          <cell r="B732" t="str">
            <v>VOLKSWAGEN AG</v>
          </cell>
        </row>
        <row r="733">
          <cell r="A733" t="str">
            <v>VWDV</v>
          </cell>
          <cell r="B733" t="str">
            <v>VOLKSWAGEN DIV</v>
          </cell>
        </row>
        <row r="734">
          <cell r="A734" t="str">
            <v>VXDV</v>
          </cell>
          <cell r="B734" t="str">
            <v>GE ELECTRIC DIV</v>
          </cell>
        </row>
        <row r="735">
          <cell r="A735" t="str">
            <v>VYDV</v>
          </cell>
          <cell r="B735" t="str">
            <v>AT&amp;T DIV</v>
          </cell>
        </row>
        <row r="736">
          <cell r="A736" t="str">
            <v>VZDV</v>
          </cell>
          <cell r="B736" t="str">
            <v>WELLS FARGO DIV</v>
          </cell>
        </row>
        <row r="737">
          <cell r="A737" t="str">
            <v>WA</v>
          </cell>
          <cell r="B737" t="str">
            <v>WARTSILA OYJ</v>
          </cell>
        </row>
        <row r="738">
          <cell r="A738" t="str">
            <v>WB</v>
          </cell>
          <cell r="B738" t="str">
            <v>WIENERBERGER</v>
          </cell>
        </row>
        <row r="739">
          <cell r="A739" t="str">
            <v>WBDV</v>
          </cell>
          <cell r="B739" t="str">
            <v>WIENERBERGE DIV</v>
          </cell>
        </row>
        <row r="740">
          <cell r="A740" t="str">
            <v>WD</v>
          </cell>
          <cell r="B740" t="str">
            <v>SWEDBANK A</v>
          </cell>
        </row>
        <row r="741">
          <cell r="A741" t="str">
            <v>WDDV</v>
          </cell>
          <cell r="B741" t="str">
            <v>SWEDBANK A DIV</v>
          </cell>
        </row>
        <row r="742">
          <cell r="A742" t="str">
            <v>WFP</v>
          </cell>
          <cell r="B742" t="str">
            <v>SWEET WHEY POWD</v>
          </cell>
        </row>
        <row r="743">
          <cell r="A743" t="str">
            <v>WG</v>
          </cell>
          <cell r="B743" t="str">
            <v>ITALGAS</v>
          </cell>
        </row>
        <row r="744">
          <cell r="A744" t="str">
            <v>WGDV</v>
          </cell>
          <cell r="B744" t="str">
            <v>ITALGAS DIV</v>
          </cell>
        </row>
        <row r="745">
          <cell r="A745" t="str">
            <v>WHV</v>
          </cell>
          <cell r="B745" t="str">
            <v>WERELDHAVE NV</v>
          </cell>
        </row>
        <row r="746">
          <cell r="A746" t="str">
            <v>WKL</v>
          </cell>
          <cell r="B746" t="str">
            <v>WOLTERS KLUWER</v>
          </cell>
        </row>
        <row r="747">
          <cell r="A747" t="str">
            <v>WKLDV</v>
          </cell>
          <cell r="B747" t="str">
            <v>WOLTERS KLU DIV</v>
          </cell>
        </row>
        <row r="748">
          <cell r="A748" t="str">
            <v>WL</v>
          </cell>
          <cell r="B748" t="str">
            <v>WORLDLINE</v>
          </cell>
        </row>
        <row r="749">
          <cell r="A749" t="str">
            <v>WM</v>
          </cell>
          <cell r="B749" t="str">
            <v>MORRISON WM SUP</v>
          </cell>
        </row>
        <row r="750">
          <cell r="A750" t="str">
            <v>WMDV</v>
          </cell>
          <cell r="B750" t="str">
            <v>WM MORRISS DIV</v>
          </cell>
        </row>
        <row r="751">
          <cell r="A751" t="str">
            <v>WO</v>
          </cell>
          <cell r="B751" t="str">
            <v>WOLSELEY</v>
          </cell>
        </row>
        <row r="752">
          <cell r="A752" t="str">
            <v>WP</v>
          </cell>
          <cell r="B752" t="str">
            <v>WPP</v>
          </cell>
        </row>
        <row r="753">
          <cell r="A753" t="str">
            <v>WPDV</v>
          </cell>
          <cell r="B753" t="str">
            <v>WPP PLC DIV</v>
          </cell>
        </row>
        <row r="754">
          <cell r="A754" t="str">
            <v>XFC</v>
          </cell>
          <cell r="B754" t="str">
            <v>DIVIDEND CAC40</v>
          </cell>
        </row>
        <row r="755">
          <cell r="A755" t="str">
            <v>XT</v>
          </cell>
          <cell r="B755" t="str">
            <v>TARKETT</v>
          </cell>
        </row>
        <row r="756">
          <cell r="A756" t="str">
            <v>XXL</v>
          </cell>
          <cell r="B756" t="str">
            <v>XXL</v>
          </cell>
        </row>
        <row r="757">
          <cell r="A757" t="str">
            <v>YAR</v>
          </cell>
          <cell r="B757" t="str">
            <v>YARA INTERNATIO</v>
          </cell>
        </row>
        <row r="758">
          <cell r="A758" t="str">
            <v>YCDV</v>
          </cell>
          <cell r="B758" t="str">
            <v>BK OF AMER. DIV</v>
          </cell>
        </row>
        <row r="759">
          <cell r="A759" t="str">
            <v>YDDV</v>
          </cell>
          <cell r="B759" t="str">
            <v>PROC ET GAM DIV</v>
          </cell>
        </row>
        <row r="760">
          <cell r="A760" t="str">
            <v>YEDV</v>
          </cell>
          <cell r="B760" t="str">
            <v>PFIZER DIV</v>
          </cell>
        </row>
        <row r="761">
          <cell r="A761" t="str">
            <v>YFDV</v>
          </cell>
          <cell r="B761" t="str">
            <v>CHEVRON DIV</v>
          </cell>
        </row>
        <row r="762">
          <cell r="A762" t="str">
            <v>YGDV</v>
          </cell>
          <cell r="B762" t="str">
            <v>VERIZON COM DIV</v>
          </cell>
        </row>
        <row r="763">
          <cell r="A763" t="str">
            <v>YHDV</v>
          </cell>
          <cell r="B763" t="str">
            <v>HOME DEPOT DIV</v>
          </cell>
        </row>
        <row r="764">
          <cell r="A764" t="str">
            <v>YI</v>
          </cell>
          <cell r="B764" t="str">
            <v>YIT OYJ</v>
          </cell>
        </row>
        <row r="765">
          <cell r="A765" t="str">
            <v>YJDV</v>
          </cell>
          <cell r="B765" t="str">
            <v>CONCAST COR DIV</v>
          </cell>
        </row>
        <row r="766">
          <cell r="A766" t="str">
            <v>YKDV</v>
          </cell>
          <cell r="B766" t="str">
            <v>AENA SME DIV</v>
          </cell>
        </row>
        <row r="767">
          <cell r="A767" t="str">
            <v>YLDV</v>
          </cell>
          <cell r="B767" t="str">
            <v>MERCK &amp; CO DIV</v>
          </cell>
        </row>
        <row r="768">
          <cell r="A768" t="str">
            <v>YMDV</v>
          </cell>
          <cell r="B768" t="str">
            <v>INTEL DIV</v>
          </cell>
        </row>
        <row r="769">
          <cell r="A769" t="str">
            <v>YNDV</v>
          </cell>
          <cell r="B769" t="str">
            <v>CISCO SYS DIV</v>
          </cell>
        </row>
        <row r="770">
          <cell r="A770" t="str">
            <v>YODV</v>
          </cell>
          <cell r="B770" t="str">
            <v>CITIGROUP DIV</v>
          </cell>
        </row>
        <row r="771">
          <cell r="A771" t="str">
            <v>YPDV</v>
          </cell>
          <cell r="B771" t="str">
            <v>VISA INC DIV</v>
          </cell>
        </row>
        <row r="772">
          <cell r="A772" t="str">
            <v>YQDV</v>
          </cell>
          <cell r="B772" t="str">
            <v>WALT DISNEY DIV</v>
          </cell>
        </row>
        <row r="773">
          <cell r="A773" t="str">
            <v>YRDV</v>
          </cell>
          <cell r="B773" t="str">
            <v>COCA COLA DIV</v>
          </cell>
        </row>
        <row r="774">
          <cell r="A774" t="str">
            <v>YS</v>
          </cell>
          <cell r="B774" t="str">
            <v>BARCLAYS</v>
          </cell>
        </row>
        <row r="775">
          <cell r="A775" t="str">
            <v>YSDV</v>
          </cell>
          <cell r="B775" t="str">
            <v>BARCLAYS DIV</v>
          </cell>
        </row>
        <row r="776">
          <cell r="A776" t="str">
            <v>YTDV</v>
          </cell>
          <cell r="B776" t="str">
            <v>PEPSICO DIV</v>
          </cell>
        </row>
        <row r="777">
          <cell r="A777" t="str">
            <v>YUDV</v>
          </cell>
          <cell r="B777" t="str">
            <v>UNITEHEALTH DIV</v>
          </cell>
        </row>
        <row r="778">
          <cell r="A778" t="str">
            <v>YVDV</v>
          </cell>
          <cell r="B778" t="str">
            <v>IBM DIV</v>
          </cell>
        </row>
        <row r="779">
          <cell r="A779" t="str">
            <v>YWDV</v>
          </cell>
          <cell r="B779" t="str">
            <v>ALTRIA GRP DIV</v>
          </cell>
        </row>
        <row r="780">
          <cell r="A780" t="str">
            <v>YXDV</v>
          </cell>
          <cell r="B780" t="str">
            <v>ORACLE DIV</v>
          </cell>
        </row>
        <row r="781">
          <cell r="A781" t="str">
            <v>YYDV</v>
          </cell>
          <cell r="B781" t="str">
            <v>AMGEN DIV</v>
          </cell>
        </row>
        <row r="782">
          <cell r="A782" t="str">
            <v>ZBDV</v>
          </cell>
          <cell r="B782" t="str">
            <v>3M DIV</v>
          </cell>
        </row>
        <row r="783">
          <cell r="A783" t="str">
            <v>ZCCDV</v>
          </cell>
          <cell r="B783" t="str">
            <v>MEDTRONIC DIV</v>
          </cell>
        </row>
        <row r="784">
          <cell r="A784" t="str">
            <v>ZDDV</v>
          </cell>
          <cell r="B784" t="str">
            <v>SCHLUMBERGE DIV</v>
          </cell>
        </row>
        <row r="785">
          <cell r="A785" t="str">
            <v>ZEDV</v>
          </cell>
          <cell r="B785" t="str">
            <v>WAL MART DIV</v>
          </cell>
        </row>
        <row r="786">
          <cell r="A786" t="str">
            <v>ZFDV</v>
          </cell>
          <cell r="B786" t="str">
            <v>MCDONALDS DIV</v>
          </cell>
        </row>
        <row r="787">
          <cell r="A787" t="str">
            <v>ZGDV</v>
          </cell>
          <cell r="B787" t="str">
            <v>MASTERCARD DIV</v>
          </cell>
        </row>
        <row r="788">
          <cell r="A788" t="str">
            <v>ZHDV</v>
          </cell>
          <cell r="B788" t="str">
            <v>ABBVIE DIV</v>
          </cell>
        </row>
        <row r="789">
          <cell r="A789" t="str">
            <v>ZI</v>
          </cell>
          <cell r="B789" t="str">
            <v>ZURICH INSURANC</v>
          </cell>
        </row>
        <row r="790">
          <cell r="A790" t="str">
            <v>ZIDV</v>
          </cell>
          <cell r="B790" t="str">
            <v>ZURICH INSU DIV</v>
          </cell>
        </row>
        <row r="791">
          <cell r="A791" t="str">
            <v>ZJDV</v>
          </cell>
          <cell r="B791" t="str">
            <v>BOEING DIV</v>
          </cell>
        </row>
        <row r="792">
          <cell r="A792" t="str">
            <v>ZKDV</v>
          </cell>
          <cell r="B792" t="str">
            <v>HONEYWELL DIV</v>
          </cell>
        </row>
        <row r="793">
          <cell r="A793" t="str">
            <v>ZLDV</v>
          </cell>
          <cell r="B793" t="str">
            <v>BRISTOL MYE DIV</v>
          </cell>
        </row>
        <row r="794">
          <cell r="A794" t="str">
            <v>ZMDV</v>
          </cell>
          <cell r="B794" t="str">
            <v>GILEAD SCIE DIV</v>
          </cell>
        </row>
        <row r="795">
          <cell r="A795" t="str">
            <v>ZN</v>
          </cell>
          <cell r="B795" t="str">
            <v>ASTRAZENECA</v>
          </cell>
        </row>
        <row r="796">
          <cell r="A796" t="str">
            <v>ZNDV</v>
          </cell>
          <cell r="B796" t="str">
            <v>ASTRAZENECA DIV</v>
          </cell>
        </row>
        <row r="797">
          <cell r="A797" t="str">
            <v>ZO</v>
          </cell>
          <cell r="B797" t="str">
            <v>ZARDOYA OTIS</v>
          </cell>
        </row>
        <row r="798">
          <cell r="A798" t="str">
            <v>ZP</v>
          </cell>
          <cell r="B798" t="str">
            <v>SPIE</v>
          </cell>
        </row>
        <row r="799">
          <cell r="A799" t="str">
            <v>ZQDV</v>
          </cell>
          <cell r="B799" t="str">
            <v>BROADCOM DIV</v>
          </cell>
        </row>
        <row r="800">
          <cell r="A800" t="str">
            <v>ZRDV</v>
          </cell>
          <cell r="B800" t="str">
            <v>UNION PACIF DIV</v>
          </cell>
        </row>
        <row r="801">
          <cell r="A801" t="str">
            <v>ZSDV</v>
          </cell>
          <cell r="B801" t="str">
            <v>GOLDMAN SAC DIV</v>
          </cell>
        </row>
        <row r="802">
          <cell r="A802" t="str">
            <v>ZTDV</v>
          </cell>
          <cell r="B802" t="str">
            <v>STARBUCKS DIV</v>
          </cell>
        </row>
        <row r="803">
          <cell r="A803" t="str">
            <v>ZUDV</v>
          </cell>
          <cell r="B803" t="str">
            <v>QUALCOMM DIV</v>
          </cell>
        </row>
        <row r="804">
          <cell r="A804" t="str">
            <v>ZVDV</v>
          </cell>
          <cell r="B804" t="str">
            <v>UNITED TECH DIV</v>
          </cell>
        </row>
        <row r="805">
          <cell r="A805" t="str">
            <v>ZWDV</v>
          </cell>
          <cell r="B805" t="str">
            <v>US BANCORP DIV</v>
          </cell>
        </row>
        <row r="806">
          <cell r="A806" t="str">
            <v>ZXDV</v>
          </cell>
          <cell r="B806" t="str">
            <v>ELI LILLY DIV</v>
          </cell>
        </row>
        <row r="807">
          <cell r="A807" t="str">
            <v>ZYDV</v>
          </cell>
          <cell r="B807" t="str">
            <v>TEXAS INSTR DIV</v>
          </cell>
        </row>
        <row r="808">
          <cell r="A808" t="str">
            <v>ZZDV</v>
          </cell>
          <cell r="B808" t="str">
            <v>CVS HEALTH DIV</v>
          </cell>
        </row>
      </sheetData>
      <sheetData sheetId="13">
        <row r="3">
          <cell r="A3" t="str">
            <v>ABN</v>
          </cell>
          <cell r="B3" t="str">
            <v>ABN AMRO GROUP</v>
          </cell>
        </row>
        <row r="4">
          <cell r="A4" t="str">
            <v>AC</v>
          </cell>
          <cell r="B4" t="str">
            <v>ACCOR OP COMBO</v>
          </cell>
        </row>
        <row r="5">
          <cell r="A5" t="str">
            <v>ACA</v>
          </cell>
          <cell r="B5" t="str">
            <v>CREDIT AGRICOLE</v>
          </cell>
        </row>
        <row r="6">
          <cell r="A6" t="str">
            <v>ADE</v>
          </cell>
          <cell r="B6" t="str">
            <v>ADEVINTA</v>
          </cell>
        </row>
        <row r="7">
          <cell r="A7" t="str">
            <v>AEX</v>
          </cell>
          <cell r="B7" t="str">
            <v>AEX INDEX</v>
          </cell>
        </row>
        <row r="8">
          <cell r="A8" t="str">
            <v>AF</v>
          </cell>
          <cell r="B8" t="str">
            <v>AIR FRANCE</v>
          </cell>
        </row>
        <row r="9">
          <cell r="A9" t="str">
            <v>AG</v>
          </cell>
          <cell r="B9" t="str">
            <v>AGEAS NEW</v>
          </cell>
        </row>
        <row r="10">
          <cell r="A10" t="str">
            <v>AGAS</v>
          </cell>
          <cell r="B10" t="str">
            <v>AVANCE GAS HOLD</v>
          </cell>
        </row>
        <row r="11">
          <cell r="A11" t="str">
            <v>AGN</v>
          </cell>
          <cell r="B11" t="str">
            <v>AEGON</v>
          </cell>
        </row>
        <row r="12">
          <cell r="A12" t="str">
            <v>AH</v>
          </cell>
          <cell r="B12" t="str">
            <v>KON AHOLD</v>
          </cell>
        </row>
        <row r="13">
          <cell r="A13" t="str">
            <v>AI</v>
          </cell>
          <cell r="B13" t="str">
            <v>AIR LIQUIDE</v>
          </cell>
        </row>
        <row r="14">
          <cell r="A14" t="str">
            <v>AKE</v>
          </cell>
          <cell r="B14" t="str">
            <v>AKER BP</v>
          </cell>
        </row>
        <row r="15">
          <cell r="A15" t="str">
            <v>AKER</v>
          </cell>
          <cell r="B15" t="str">
            <v>AKER</v>
          </cell>
        </row>
        <row r="16">
          <cell r="A16" t="str">
            <v>AKS</v>
          </cell>
          <cell r="B16" t="str">
            <v>AKER SOLUTIONS</v>
          </cell>
        </row>
        <row r="17">
          <cell r="A17" t="str">
            <v>AKZ</v>
          </cell>
          <cell r="B17" t="str">
            <v>AKZO NOBEL</v>
          </cell>
        </row>
        <row r="18">
          <cell r="A18" t="str">
            <v>ALS</v>
          </cell>
          <cell r="B18" t="str">
            <v>ALSTOM</v>
          </cell>
        </row>
        <row r="19">
          <cell r="A19" t="str">
            <v>AMG</v>
          </cell>
          <cell r="B19" t="str">
            <v>AMG NV</v>
          </cell>
        </row>
        <row r="20">
          <cell r="A20" t="str">
            <v>AMX</v>
          </cell>
          <cell r="B20" t="str">
            <v>AMX INDEX</v>
          </cell>
        </row>
        <row r="21">
          <cell r="A21" t="str">
            <v>ASL</v>
          </cell>
          <cell r="B21" t="str">
            <v>ASML HOLDING</v>
          </cell>
        </row>
        <row r="22">
          <cell r="A22" t="str">
            <v>AVH</v>
          </cell>
          <cell r="B22" t="str">
            <v>ACKERMANS</v>
          </cell>
        </row>
        <row r="23">
          <cell r="A23" t="str">
            <v>AXF</v>
          </cell>
          <cell r="B23" t="str">
            <v>DIVIDEND AEX</v>
          </cell>
        </row>
        <row r="24">
          <cell r="A24" t="str">
            <v>BAKK</v>
          </cell>
          <cell r="B24" t="str">
            <v>BAKKAFROST</v>
          </cell>
        </row>
        <row r="25">
          <cell r="A25" t="str">
            <v>BEK</v>
          </cell>
          <cell r="B25" t="str">
            <v>BEKAERT</v>
          </cell>
        </row>
        <row r="26">
          <cell r="A26" t="str">
            <v>BES</v>
          </cell>
          <cell r="B26" t="str">
            <v>BE SEMICONDUCT</v>
          </cell>
        </row>
        <row r="27">
          <cell r="A27" t="str">
            <v>BGBI</v>
          </cell>
          <cell r="B27" t="str">
            <v>BERGENBIO</v>
          </cell>
        </row>
        <row r="28">
          <cell r="A28" t="str">
            <v>BLG</v>
          </cell>
          <cell r="B28" t="str">
            <v>BELGACOM</v>
          </cell>
        </row>
        <row r="29">
          <cell r="A29" t="str">
            <v>BN</v>
          </cell>
          <cell r="B29" t="str">
            <v>DANONE</v>
          </cell>
        </row>
        <row r="30">
          <cell r="A30" t="str">
            <v>BNP</v>
          </cell>
          <cell r="B30" t="str">
            <v>BNP</v>
          </cell>
        </row>
        <row r="31">
          <cell r="A31" t="str">
            <v>BWLP</v>
          </cell>
          <cell r="B31" t="str">
            <v>BW LPG</v>
          </cell>
        </row>
        <row r="32">
          <cell r="A32" t="str">
            <v>BWO</v>
          </cell>
          <cell r="B32" t="str">
            <v>BW OFFSHORE LTD</v>
          </cell>
        </row>
        <row r="33">
          <cell r="A33" t="str">
            <v>BXF</v>
          </cell>
          <cell r="B33" t="str">
            <v>BEL20 INDEX</v>
          </cell>
        </row>
        <row r="34">
          <cell r="A34" t="str">
            <v>CA</v>
          </cell>
          <cell r="B34" t="str">
            <v>CARREFOUR</v>
          </cell>
        </row>
        <row r="35">
          <cell r="A35" t="str">
            <v>CAP</v>
          </cell>
          <cell r="B35" t="str">
            <v>CAP GEMINI</v>
          </cell>
        </row>
        <row r="36">
          <cell r="A36" t="str">
            <v>CIO</v>
          </cell>
          <cell r="B36" t="str">
            <v>CORIO NV</v>
          </cell>
        </row>
        <row r="37">
          <cell r="A37" t="str">
            <v>COL</v>
          </cell>
          <cell r="B37" t="str">
            <v>COLRUYT SA</v>
          </cell>
        </row>
        <row r="38">
          <cell r="A38" t="str">
            <v>CS</v>
          </cell>
          <cell r="B38" t="str">
            <v>AXA</v>
          </cell>
        </row>
        <row r="39">
          <cell r="A39" t="str">
            <v>DEX</v>
          </cell>
          <cell r="B39" t="str">
            <v>USD / EUR</v>
          </cell>
        </row>
        <row r="40">
          <cell r="A40" t="str">
            <v>DG</v>
          </cell>
          <cell r="B40" t="str">
            <v>VINCI</v>
          </cell>
        </row>
        <row r="41">
          <cell r="A41" t="str">
            <v>DNB</v>
          </cell>
          <cell r="B41" t="str">
            <v>DNB</v>
          </cell>
        </row>
        <row r="42">
          <cell r="A42" t="str">
            <v>DNO</v>
          </cell>
          <cell r="B42" t="str">
            <v>DNO</v>
          </cell>
        </row>
        <row r="43">
          <cell r="A43" t="str">
            <v>DSM</v>
          </cell>
          <cell r="B43" t="str">
            <v>KONINKLIJKE DSM</v>
          </cell>
        </row>
        <row r="44">
          <cell r="A44" t="str">
            <v>EAD</v>
          </cell>
          <cell r="B44" t="str">
            <v>AIRBUS GROUP</v>
          </cell>
        </row>
        <row r="45">
          <cell r="A45" t="str">
            <v>EBM</v>
          </cell>
          <cell r="B45" t="str">
            <v>MILLING WHEAT</v>
          </cell>
        </row>
        <row r="46">
          <cell r="A46" t="str">
            <v>ECO</v>
          </cell>
          <cell r="B46" t="str">
            <v>RAPESEED</v>
          </cell>
        </row>
        <row r="47">
          <cell r="A47" t="str">
            <v>EDF</v>
          </cell>
          <cell r="B47" t="str">
            <v>EDF</v>
          </cell>
        </row>
        <row r="48">
          <cell r="A48" t="str">
            <v>EF</v>
          </cell>
          <cell r="B48" t="str">
            <v>ESSILOR INTERNA</v>
          </cell>
        </row>
        <row r="49">
          <cell r="A49" t="str">
            <v>EH</v>
          </cell>
          <cell r="B49" t="str">
            <v>ELIOR</v>
          </cell>
        </row>
        <row r="50">
          <cell r="A50" t="str">
            <v>ELI</v>
          </cell>
          <cell r="B50" t="str">
            <v>ELIA SSYSTEM OP</v>
          </cell>
        </row>
        <row r="51">
          <cell r="A51" t="str">
            <v>EMA</v>
          </cell>
          <cell r="B51" t="str">
            <v>CORN</v>
          </cell>
        </row>
        <row r="52">
          <cell r="A52" t="str">
            <v>EN</v>
          </cell>
          <cell r="B52" t="str">
            <v>BOUYGUES</v>
          </cell>
        </row>
        <row r="53">
          <cell r="A53" t="str">
            <v>ENTR</v>
          </cell>
          <cell r="B53" t="str">
            <v>ENTRA</v>
          </cell>
        </row>
        <row r="54">
          <cell r="A54" t="str">
            <v>EPE</v>
          </cell>
          <cell r="B54" t="str">
            <v>EPRA EURO ZONE</v>
          </cell>
        </row>
        <row r="55">
          <cell r="A55" t="str">
            <v>EPR</v>
          </cell>
          <cell r="B55" t="str">
            <v>EPRA EUROPE</v>
          </cell>
        </row>
        <row r="56">
          <cell r="A56" t="str">
            <v>EQN</v>
          </cell>
          <cell r="B56" t="str">
            <v>EQUINOR</v>
          </cell>
        </row>
        <row r="57">
          <cell r="A57" t="str">
            <v>ESG</v>
          </cell>
          <cell r="B57" t="str">
            <v>ENEXT EURO ESG</v>
          </cell>
        </row>
        <row r="58">
          <cell r="A58" t="str">
            <v>ETL</v>
          </cell>
          <cell r="B58" t="str">
            <v>EUTELSAT COMMUN</v>
          </cell>
        </row>
        <row r="59">
          <cell r="A59" t="str">
            <v>EU</v>
          </cell>
          <cell r="B59" t="str">
            <v>EUROPRIS</v>
          </cell>
        </row>
        <row r="60">
          <cell r="A60" t="str">
            <v>EX</v>
          </cell>
          <cell r="B60" t="str">
            <v>VIVENDI</v>
          </cell>
        </row>
        <row r="61">
          <cell r="A61" t="str">
            <v>FCE</v>
          </cell>
          <cell r="B61" t="str">
            <v>CAC 40 INDEX</v>
          </cell>
        </row>
        <row r="62">
          <cell r="A62" t="str">
            <v>FCS</v>
          </cell>
          <cell r="B62" t="str">
            <v>CAC 40 Total Re</v>
          </cell>
        </row>
        <row r="63">
          <cell r="A63" t="str">
            <v>FEF</v>
          </cell>
          <cell r="B63" t="str">
            <v>FTSE80</v>
          </cell>
        </row>
        <row r="64">
          <cell r="A64" t="str">
            <v>FEO</v>
          </cell>
          <cell r="B64" t="str">
            <v>FTSE 100</v>
          </cell>
        </row>
        <row r="65">
          <cell r="A65" t="str">
            <v>FME</v>
          </cell>
          <cell r="B65" t="str">
            <v>MORNINGSTAR 50</v>
          </cell>
        </row>
        <row r="66">
          <cell r="A66" t="str">
            <v>FP</v>
          </cell>
          <cell r="B66" t="str">
            <v>TOTAL</v>
          </cell>
        </row>
        <row r="67">
          <cell r="A67" t="str">
            <v>FR</v>
          </cell>
          <cell r="B67" t="str">
            <v>VALEO</v>
          </cell>
        </row>
        <row r="68">
          <cell r="A68" t="str">
            <v>FRKF</v>
          </cell>
          <cell r="B68" t="str">
            <v>FJORDKRAFT HOLD</v>
          </cell>
        </row>
        <row r="69">
          <cell r="A69" t="str">
            <v>FRO</v>
          </cell>
          <cell r="B69" t="str">
            <v>FRONTLINE</v>
          </cell>
        </row>
        <row r="70">
          <cell r="A70" t="str">
            <v>FTE</v>
          </cell>
          <cell r="B70" t="str">
            <v>ORANGE</v>
          </cell>
        </row>
        <row r="71">
          <cell r="A71" t="str">
            <v>FUR</v>
          </cell>
          <cell r="B71" t="str">
            <v>FUGRO</v>
          </cell>
        </row>
        <row r="72">
          <cell r="A72" t="str">
            <v>GAZ</v>
          </cell>
          <cell r="B72" t="str">
            <v>ENGIE</v>
          </cell>
        </row>
        <row r="73">
          <cell r="A73" t="str">
            <v>GBL</v>
          </cell>
          <cell r="B73" t="str">
            <v>BRUX LAMBERT</v>
          </cell>
        </row>
        <row r="74">
          <cell r="A74" t="str">
            <v>GJF</v>
          </cell>
          <cell r="B74" t="str">
            <v>GJENSIDIGE FORS</v>
          </cell>
        </row>
        <row r="75">
          <cell r="A75" t="str">
            <v>GLE</v>
          </cell>
          <cell r="B75" t="str">
            <v>SOCIETE GENERAL</v>
          </cell>
        </row>
        <row r="76">
          <cell r="A76" t="str">
            <v>GLS</v>
          </cell>
          <cell r="B76" t="str">
            <v>GALAPAGOS</v>
          </cell>
        </row>
        <row r="77">
          <cell r="A77" t="str">
            <v>GOGL</v>
          </cell>
          <cell r="B77" t="str">
            <v>GOLDEN OCEAN GP</v>
          </cell>
        </row>
        <row r="78">
          <cell r="A78" t="str">
            <v>GSF</v>
          </cell>
          <cell r="B78" t="str">
            <v>GRIEG SEAFOOD</v>
          </cell>
        </row>
        <row r="79">
          <cell r="A79" t="str">
            <v>HAV</v>
          </cell>
          <cell r="B79" t="str">
            <v>HAVAS ADVERTI.</v>
          </cell>
        </row>
        <row r="80">
          <cell r="A80" t="str">
            <v>HEI</v>
          </cell>
          <cell r="B80" t="str">
            <v>HEINEKEN</v>
          </cell>
        </row>
        <row r="81">
          <cell r="A81" t="str">
            <v>IHC</v>
          </cell>
          <cell r="B81" t="str">
            <v>SBM OFFSHORE</v>
          </cell>
        </row>
        <row r="82">
          <cell r="A82" t="str">
            <v>ING</v>
          </cell>
          <cell r="B82" t="str">
            <v>ING GROEP</v>
          </cell>
        </row>
        <row r="83">
          <cell r="A83" t="str">
            <v>INT</v>
          </cell>
          <cell r="B83" t="str">
            <v>ANHEUSER</v>
          </cell>
        </row>
        <row r="84">
          <cell r="A84" t="str">
            <v>ISE</v>
          </cell>
          <cell r="B84" t="str">
            <v>ISEQ 20 IND FUT</v>
          </cell>
        </row>
        <row r="85">
          <cell r="A85" t="str">
            <v>JX</v>
          </cell>
          <cell r="B85" t="str">
            <v>FDJ</v>
          </cell>
        </row>
        <row r="86">
          <cell r="A86" t="str">
            <v>KBC</v>
          </cell>
          <cell r="B86" t="str">
            <v>KBC BANK</v>
          </cell>
        </row>
        <row r="87">
          <cell r="A87" t="str">
            <v>KER</v>
          </cell>
          <cell r="B87" t="str">
            <v>KERING</v>
          </cell>
        </row>
        <row r="88">
          <cell r="A88" t="str">
            <v>KN</v>
          </cell>
          <cell r="B88" t="str">
            <v>NATIXIS</v>
          </cell>
        </row>
        <row r="89">
          <cell r="A89" t="str">
            <v>KOA</v>
          </cell>
          <cell r="B89" t="str">
            <v>KONGSBERG AUTOM</v>
          </cell>
        </row>
        <row r="90">
          <cell r="A90" t="str">
            <v>KPN</v>
          </cell>
          <cell r="B90" t="str">
            <v>KON KPN</v>
          </cell>
        </row>
        <row r="91">
          <cell r="A91" t="str">
            <v>LG</v>
          </cell>
          <cell r="B91" t="str">
            <v>LAFARGE</v>
          </cell>
        </row>
        <row r="92">
          <cell r="A92" t="str">
            <v>LI</v>
          </cell>
          <cell r="B92" t="str">
            <v>KLEPIERRE</v>
          </cell>
        </row>
        <row r="93">
          <cell r="A93" t="str">
            <v>LR1</v>
          </cell>
          <cell r="B93" t="str">
            <v>LEGRAND</v>
          </cell>
        </row>
        <row r="94">
          <cell r="A94" t="str">
            <v>LSG</v>
          </cell>
          <cell r="B94" t="str">
            <v>LEROY SEAFOOD</v>
          </cell>
        </row>
        <row r="95">
          <cell r="A95" t="str">
            <v>MC</v>
          </cell>
          <cell r="B95" t="str">
            <v>LVMH</v>
          </cell>
        </row>
        <row r="96">
          <cell r="A96" t="str">
            <v>ML</v>
          </cell>
          <cell r="B96" t="str">
            <v>MICHELIN</v>
          </cell>
        </row>
        <row r="97">
          <cell r="A97" t="str">
            <v>MMB</v>
          </cell>
          <cell r="B97" t="str">
            <v>LAGARDERE</v>
          </cell>
        </row>
        <row r="98">
          <cell r="A98" t="str">
            <v>MN</v>
          </cell>
          <cell r="B98" t="str">
            <v>SIEMENS ENERGY</v>
          </cell>
        </row>
        <row r="99">
          <cell r="A99" t="str">
            <v>MOB</v>
          </cell>
          <cell r="B99" t="str">
            <v>MOBISTAR</v>
          </cell>
        </row>
        <row r="100">
          <cell r="A100" t="str">
            <v>MOW</v>
          </cell>
          <cell r="B100" t="str">
            <v>MOWI</v>
          </cell>
        </row>
        <row r="101">
          <cell r="A101" t="str">
            <v>MT</v>
          </cell>
          <cell r="B101" t="str">
            <v>ARCELOR MITTAL</v>
          </cell>
        </row>
        <row r="102">
          <cell r="A102" t="str">
            <v>NAS</v>
          </cell>
          <cell r="B102" t="str">
            <v>NORVEG AIR SHUT</v>
          </cell>
        </row>
        <row r="103">
          <cell r="A103" t="str">
            <v>NEL</v>
          </cell>
          <cell r="B103" t="str">
            <v>NEL ASA</v>
          </cell>
        </row>
        <row r="104">
          <cell r="A104" t="str">
            <v>NHY</v>
          </cell>
          <cell r="B104" t="str">
            <v>NORSK HYDRO</v>
          </cell>
        </row>
        <row r="105">
          <cell r="A105" t="str">
            <v>NN</v>
          </cell>
          <cell r="B105" t="str">
            <v>NN GROUP</v>
          </cell>
        </row>
        <row r="106">
          <cell r="A106" t="str">
            <v>NOD</v>
          </cell>
          <cell r="B106" t="str">
            <v>NORDIC SEMICOND</v>
          </cell>
        </row>
        <row r="107">
          <cell r="A107" t="str">
            <v>NOF</v>
          </cell>
          <cell r="B107" t="str">
            <v>NORVEG FINANS</v>
          </cell>
        </row>
        <row r="108">
          <cell r="A108" t="str">
            <v>OBX</v>
          </cell>
          <cell r="B108" t="str">
            <v>OBX TOTAL INDEX</v>
          </cell>
        </row>
        <row r="109">
          <cell r="A109" t="str">
            <v>OR</v>
          </cell>
          <cell r="B109" t="str">
            <v>L'OREAL</v>
          </cell>
        </row>
        <row r="110">
          <cell r="A110" t="str">
            <v>ORK</v>
          </cell>
          <cell r="B110" t="str">
            <v>ORKLA</v>
          </cell>
        </row>
        <row r="111">
          <cell r="A111" t="str">
            <v>PEXI</v>
          </cell>
          <cell r="B111" t="str">
            <v>PEXIP HOLDING</v>
          </cell>
        </row>
        <row r="112">
          <cell r="A112" t="str">
            <v>PGS</v>
          </cell>
          <cell r="B112" t="str">
            <v>PGS</v>
          </cell>
        </row>
        <row r="113">
          <cell r="A113" t="str">
            <v>PHI</v>
          </cell>
          <cell r="B113" t="str">
            <v>KON PHILIPS ELE</v>
          </cell>
        </row>
        <row r="114">
          <cell r="A114" t="str">
            <v>PHO</v>
          </cell>
          <cell r="B114" t="str">
            <v>PHOTOCURE</v>
          </cell>
        </row>
        <row r="115">
          <cell r="A115" t="str">
            <v>PNL</v>
          </cell>
          <cell r="B115" t="str">
            <v>POST NL</v>
          </cell>
        </row>
        <row r="116">
          <cell r="A116" t="str">
            <v>PRE</v>
          </cell>
          <cell r="B116" t="str">
            <v>PARIS REAL FUT</v>
          </cell>
        </row>
        <row r="117">
          <cell r="A117" t="str">
            <v>PSI</v>
          </cell>
          <cell r="B117" t="str">
            <v>PSI 20 IND</v>
          </cell>
        </row>
        <row r="118">
          <cell r="A118" t="str">
            <v>PT</v>
          </cell>
          <cell r="B118" t="str">
            <v>POSTE ITALIANE</v>
          </cell>
        </row>
        <row r="119">
          <cell r="A119" t="str">
            <v>PUB</v>
          </cell>
          <cell r="B119" t="str">
            <v>PUBLICIS GROUPE</v>
          </cell>
        </row>
        <row r="120">
          <cell r="A120" t="str">
            <v>QC</v>
          </cell>
          <cell r="B120" t="str">
            <v>ENEL SPA</v>
          </cell>
        </row>
        <row r="121">
          <cell r="A121" t="str">
            <v>QD</v>
          </cell>
          <cell r="B121" t="str">
            <v>ENI SPA</v>
          </cell>
        </row>
        <row r="122">
          <cell r="A122" t="str">
            <v>QE</v>
          </cell>
          <cell r="B122" t="str">
            <v>SNAM SPA</v>
          </cell>
        </row>
        <row r="123">
          <cell r="A123" t="str">
            <v>RD</v>
          </cell>
          <cell r="B123" t="str">
            <v>ROYAL DUTCH</v>
          </cell>
        </row>
        <row r="124">
          <cell r="A124" t="str">
            <v>REC</v>
          </cell>
          <cell r="B124" t="str">
            <v>REC SILICON</v>
          </cell>
        </row>
        <row r="125">
          <cell r="A125" t="str">
            <v>REN</v>
          </cell>
          <cell r="B125" t="str">
            <v>RELX (EUR)</v>
          </cell>
        </row>
        <row r="126">
          <cell r="A126" t="str">
            <v>RI</v>
          </cell>
          <cell r="B126" t="str">
            <v>PERNOD RICARD</v>
          </cell>
        </row>
        <row r="127">
          <cell r="A127" t="str">
            <v>RMS</v>
          </cell>
          <cell r="B127" t="str">
            <v>HERMES INTERNAT</v>
          </cell>
        </row>
        <row r="128">
          <cell r="A128" t="str">
            <v>RND</v>
          </cell>
          <cell r="B128" t="str">
            <v>RANDSTAD HOLD.</v>
          </cell>
        </row>
        <row r="129">
          <cell r="A129" t="str">
            <v>RNO</v>
          </cell>
          <cell r="B129" t="str">
            <v>RENAULT</v>
          </cell>
        </row>
        <row r="130">
          <cell r="A130" t="str">
            <v>RSM</v>
          </cell>
          <cell r="B130" t="str">
            <v>RAPESEED MEAL</v>
          </cell>
        </row>
        <row r="131">
          <cell r="A131" t="str">
            <v>RSO</v>
          </cell>
          <cell r="B131" t="str">
            <v>RAPESEED OIL</v>
          </cell>
        </row>
        <row r="132">
          <cell r="A132" t="str">
            <v>RWP</v>
          </cell>
          <cell r="B132" t="str">
            <v>RES WOOD PELLET</v>
          </cell>
        </row>
        <row r="133">
          <cell r="A133" t="str">
            <v>SAG</v>
          </cell>
          <cell r="B133" t="str">
            <v>SAFRAN</v>
          </cell>
        </row>
        <row r="134">
          <cell r="A134" t="str">
            <v>SAN</v>
          </cell>
          <cell r="B134" t="str">
            <v>SANOFI</v>
          </cell>
        </row>
        <row r="135">
          <cell r="A135" t="str">
            <v>SCAT</v>
          </cell>
          <cell r="B135" t="str">
            <v>SCATEC SOLAR</v>
          </cell>
        </row>
        <row r="136">
          <cell r="A136" t="str">
            <v>SCH</v>
          </cell>
          <cell r="B136" t="str">
            <v>SCHIBSTED SER</v>
          </cell>
        </row>
        <row r="137">
          <cell r="A137" t="str">
            <v>SCR</v>
          </cell>
          <cell r="B137" t="str">
            <v>SCOR</v>
          </cell>
        </row>
        <row r="138">
          <cell r="A138" t="str">
            <v>SE</v>
          </cell>
          <cell r="B138" t="str">
            <v>SUEZ ENVIRONMT</v>
          </cell>
        </row>
        <row r="139">
          <cell r="A139" t="str">
            <v>SGO</v>
          </cell>
          <cell r="B139" t="str">
            <v>SAINT-GOBAIN</v>
          </cell>
        </row>
        <row r="140">
          <cell r="A140" t="str">
            <v>SIE</v>
          </cell>
          <cell r="B140" t="str">
            <v>SIEMENS AG1</v>
          </cell>
        </row>
        <row r="141">
          <cell r="A141" t="str">
            <v>SMP</v>
          </cell>
          <cell r="B141" t="str">
            <v>SKIMMED MILK PO</v>
          </cell>
        </row>
        <row r="142">
          <cell r="A142" t="str">
            <v>SOL</v>
          </cell>
          <cell r="B142" t="str">
            <v>SOLVAY</v>
          </cell>
        </row>
        <row r="143">
          <cell r="A143" t="str">
            <v>SRBN</v>
          </cell>
          <cell r="B143" t="str">
            <v>SPAREBANK</v>
          </cell>
        </row>
        <row r="144">
          <cell r="A144" t="str">
            <v>SS</v>
          </cell>
          <cell r="B144" t="str">
            <v>SES</v>
          </cell>
        </row>
        <row r="145">
          <cell r="A145" t="str">
            <v>STB</v>
          </cell>
          <cell r="B145" t="str">
            <v>STOREBRAND</v>
          </cell>
        </row>
        <row r="146">
          <cell r="A146" t="str">
            <v>STM</v>
          </cell>
          <cell r="B146" t="str">
            <v>STMICROELECTRON</v>
          </cell>
        </row>
        <row r="147">
          <cell r="A147" t="str">
            <v>SU</v>
          </cell>
          <cell r="B147" t="str">
            <v>SCHNEIDER ELEC</v>
          </cell>
        </row>
        <row r="148">
          <cell r="A148" t="str">
            <v>SUB</v>
          </cell>
          <cell r="B148" t="str">
            <v>SUBSEA 7</v>
          </cell>
        </row>
        <row r="149">
          <cell r="A149" t="str">
            <v>TEC</v>
          </cell>
          <cell r="B149" t="str">
            <v>TECHNIP</v>
          </cell>
        </row>
        <row r="150">
          <cell r="A150" t="str">
            <v>TEL</v>
          </cell>
          <cell r="B150" t="str">
            <v>TELENOR</v>
          </cell>
        </row>
        <row r="151">
          <cell r="A151" t="str">
            <v>TGH</v>
          </cell>
          <cell r="B151" t="str">
            <v>TELENET GROUP</v>
          </cell>
        </row>
        <row r="152">
          <cell r="A152" t="str">
            <v>TGS</v>
          </cell>
          <cell r="B152" t="str">
            <v>TGS NOPEC GEOPH</v>
          </cell>
        </row>
        <row r="153">
          <cell r="A153" t="str">
            <v>TKG</v>
          </cell>
          <cell r="B153" t="str">
            <v>TKH GROUP</v>
          </cell>
        </row>
        <row r="154">
          <cell r="A154" t="str">
            <v>TOM</v>
          </cell>
          <cell r="B154" t="str">
            <v>TOMRA SYSTEMS</v>
          </cell>
        </row>
        <row r="155">
          <cell r="A155" t="str">
            <v>TX</v>
          </cell>
          <cell r="B155" t="str">
            <v>TERNA SPA</v>
          </cell>
        </row>
        <row r="156">
          <cell r="A156" t="str">
            <v>UAN</v>
          </cell>
          <cell r="B156" t="str">
            <v>UAN 30 FERTILIS</v>
          </cell>
        </row>
        <row r="157">
          <cell r="A157" t="str">
            <v>UCB</v>
          </cell>
          <cell r="B157" t="str">
            <v>UCB</v>
          </cell>
        </row>
        <row r="158">
          <cell r="A158" t="str">
            <v>UL</v>
          </cell>
          <cell r="B158" t="str">
            <v>UNIBAIL</v>
          </cell>
        </row>
        <row r="159">
          <cell r="A159" t="str">
            <v>ULB</v>
          </cell>
          <cell r="B159" t="str">
            <v>UNSAL LACT BUTT</v>
          </cell>
        </row>
        <row r="160">
          <cell r="A160" t="str">
            <v>UMC</v>
          </cell>
          <cell r="B160" t="str">
            <v>UMICORE</v>
          </cell>
        </row>
        <row r="161">
          <cell r="A161" t="str">
            <v>UN</v>
          </cell>
          <cell r="B161" t="str">
            <v>UNILEVER</v>
          </cell>
        </row>
        <row r="162">
          <cell r="A162" t="str">
            <v>US</v>
          </cell>
          <cell r="B162" t="str">
            <v>UBISOFT ENTERT</v>
          </cell>
        </row>
        <row r="163">
          <cell r="A163" t="str">
            <v>UT</v>
          </cell>
          <cell r="B163" t="str">
            <v>AZIMUT HOLDING</v>
          </cell>
        </row>
        <row r="164">
          <cell r="A164" t="str">
            <v>VCT</v>
          </cell>
          <cell r="B164" t="str">
            <v>VICAT</v>
          </cell>
        </row>
        <row r="165">
          <cell r="A165" t="str">
            <v>VIE</v>
          </cell>
          <cell r="B165" t="str">
            <v>VEOLIA ENVIRON</v>
          </cell>
        </row>
        <row r="166">
          <cell r="A166" t="str">
            <v>VK</v>
          </cell>
          <cell r="B166" t="str">
            <v>VALLOUREC</v>
          </cell>
        </row>
        <row r="167">
          <cell r="A167" t="str">
            <v>VPK</v>
          </cell>
          <cell r="B167" t="str">
            <v>KON VOPAK</v>
          </cell>
        </row>
        <row r="168">
          <cell r="A168" t="str">
            <v>WFP</v>
          </cell>
          <cell r="B168" t="str">
            <v>SWEET WHEY POWD</v>
          </cell>
        </row>
        <row r="169">
          <cell r="A169" t="str">
            <v>WG</v>
          </cell>
          <cell r="B169" t="str">
            <v>ITALGAS</v>
          </cell>
        </row>
        <row r="170">
          <cell r="A170" t="str">
            <v>WKL</v>
          </cell>
          <cell r="B170" t="str">
            <v>WOLTERS KLUWER</v>
          </cell>
        </row>
        <row r="171">
          <cell r="A171" t="str">
            <v>XFC</v>
          </cell>
          <cell r="B171" t="str">
            <v>DIVIDEND CAC40</v>
          </cell>
        </row>
        <row r="172">
          <cell r="A172" t="str">
            <v>XXL</v>
          </cell>
          <cell r="B172" t="str">
            <v>XXL</v>
          </cell>
        </row>
        <row r="173">
          <cell r="A173" t="str">
            <v>YAR</v>
          </cell>
          <cell r="B173" t="str">
            <v>YARA INTERNATIO</v>
          </cell>
        </row>
      </sheetData>
      <sheetData sheetId="14">
        <row r="3">
          <cell r="A3" t="str">
            <v>INT</v>
          </cell>
          <cell r="B3" t="str">
            <v>ANHEUSER</v>
          </cell>
        </row>
        <row r="4">
          <cell r="A4" t="str">
            <v>AC</v>
          </cell>
          <cell r="B4" t="str">
            <v>ACCOR OP COMBO</v>
          </cell>
        </row>
        <row r="5">
          <cell r="A5" t="str">
            <v>AH</v>
          </cell>
          <cell r="B5" t="str">
            <v>KON AHOLD</v>
          </cell>
        </row>
        <row r="6">
          <cell r="A6" t="str">
            <v>AI</v>
          </cell>
          <cell r="B6" t="str">
            <v>AIR LIQUIDE</v>
          </cell>
        </row>
        <row r="7">
          <cell r="A7" t="str">
            <v>AKE</v>
          </cell>
          <cell r="B7" t="str">
            <v>AKER BP</v>
          </cell>
        </row>
        <row r="8">
          <cell r="A8" t="str">
            <v>AMG</v>
          </cell>
          <cell r="B8" t="str">
            <v>AMG NV</v>
          </cell>
        </row>
        <row r="9">
          <cell r="A9" t="str">
            <v>AXF</v>
          </cell>
          <cell r="B9" t="str">
            <v>DIVIDEND AEX</v>
          </cell>
        </row>
        <row r="10">
          <cell r="A10" t="str">
            <v>BGBI</v>
          </cell>
          <cell r="B10" t="str">
            <v>BERGENBIO</v>
          </cell>
        </row>
        <row r="11">
          <cell r="A11" t="str">
            <v>STB</v>
          </cell>
          <cell r="B11" t="str">
            <v>STOREBRAND</v>
          </cell>
        </row>
        <row r="12">
          <cell r="A12" t="str">
            <v>BNP</v>
          </cell>
          <cell r="B12" t="str">
            <v>BNP</v>
          </cell>
        </row>
        <row r="13">
          <cell r="A13" t="str">
            <v>BXF</v>
          </cell>
          <cell r="B13" t="str">
            <v>BEL20 INDEX</v>
          </cell>
        </row>
        <row r="14">
          <cell r="A14" t="str">
            <v>SUB</v>
          </cell>
          <cell r="B14" t="str">
            <v>SUBSEA 7</v>
          </cell>
        </row>
        <row r="15">
          <cell r="A15" t="str">
            <v>CA</v>
          </cell>
          <cell r="B15" t="str">
            <v>CARREFOUR</v>
          </cell>
        </row>
        <row r="16">
          <cell r="A16" t="str">
            <v>CAP</v>
          </cell>
          <cell r="B16" t="str">
            <v>CAP GEMINI</v>
          </cell>
        </row>
        <row r="17">
          <cell r="A17" t="str">
            <v>ACA</v>
          </cell>
          <cell r="B17" t="str">
            <v>CREDIT AGRICOLE</v>
          </cell>
        </row>
        <row r="18">
          <cell r="A18" t="str">
            <v>CS</v>
          </cell>
          <cell r="B18" t="str">
            <v>AXA</v>
          </cell>
        </row>
        <row r="19">
          <cell r="A19" t="str">
            <v>BN</v>
          </cell>
          <cell r="B19" t="str">
            <v>DANONE</v>
          </cell>
        </row>
        <row r="20">
          <cell r="A20" t="str">
            <v>DNO</v>
          </cell>
          <cell r="B20" t="str">
            <v>DNO</v>
          </cell>
        </row>
        <row r="21">
          <cell r="A21" t="str">
            <v>DG</v>
          </cell>
          <cell r="B21" t="str">
            <v>VINCI</v>
          </cell>
        </row>
        <row r="22">
          <cell r="A22" t="str">
            <v>DNB</v>
          </cell>
          <cell r="B22" t="str">
            <v>DNB</v>
          </cell>
        </row>
        <row r="23">
          <cell r="A23" t="str">
            <v>ENTR</v>
          </cell>
          <cell r="B23" t="str">
            <v>ENTRA</v>
          </cell>
        </row>
        <row r="24">
          <cell r="A24" t="str">
            <v>EBM</v>
          </cell>
          <cell r="B24" t="str">
            <v>MILLING WHEAT</v>
          </cell>
        </row>
        <row r="25">
          <cell r="A25" t="str">
            <v>ECO</v>
          </cell>
          <cell r="B25" t="str">
            <v>RAPESEED</v>
          </cell>
        </row>
        <row r="26">
          <cell r="A26" t="str">
            <v>EMA</v>
          </cell>
          <cell r="B26" t="str">
            <v>CORN</v>
          </cell>
        </row>
        <row r="27">
          <cell r="A27" t="str">
            <v>EN</v>
          </cell>
          <cell r="B27" t="str">
            <v>BOUYGUES</v>
          </cell>
        </row>
        <row r="28">
          <cell r="A28" t="str">
            <v>EPE</v>
          </cell>
          <cell r="B28" t="str">
            <v>EPRA EURO ZONE</v>
          </cell>
        </row>
        <row r="29">
          <cell r="A29" t="str">
            <v>EPR</v>
          </cell>
          <cell r="B29" t="str">
            <v>EPRA EUROPE</v>
          </cell>
        </row>
        <row r="30">
          <cell r="A30" t="str">
            <v>EQN</v>
          </cell>
          <cell r="B30" t="str">
            <v>EQUINOR</v>
          </cell>
        </row>
        <row r="31">
          <cell r="A31" t="str">
            <v>ESG</v>
          </cell>
          <cell r="B31" t="str">
            <v>ENEXT EURO ESG</v>
          </cell>
        </row>
        <row r="32">
          <cell r="A32" t="str">
            <v>EU</v>
          </cell>
          <cell r="B32" t="str">
            <v>EUROPRIS</v>
          </cell>
        </row>
        <row r="33">
          <cell r="A33" t="str">
            <v>EX</v>
          </cell>
          <cell r="B33" t="str">
            <v>VIVENDI</v>
          </cell>
        </row>
        <row r="34">
          <cell r="A34" t="str">
            <v>FCE</v>
          </cell>
          <cell r="B34" t="str">
            <v>CAC 40 INDEX</v>
          </cell>
        </row>
        <row r="35">
          <cell r="A35" t="str">
            <v>FCS</v>
          </cell>
          <cell r="B35" t="str">
            <v>CAC 40 Total Re</v>
          </cell>
        </row>
        <row r="36">
          <cell r="A36" t="str">
            <v>FRO</v>
          </cell>
          <cell r="B36" t="str">
            <v>FRONTLINE</v>
          </cell>
        </row>
        <row r="37">
          <cell r="A37" t="str">
            <v>FEF</v>
          </cell>
          <cell r="B37" t="str">
            <v>FTSE80</v>
          </cell>
        </row>
        <row r="38">
          <cell r="A38" t="str">
            <v>FEO</v>
          </cell>
          <cell r="B38" t="str">
            <v>FTSE 100</v>
          </cell>
        </row>
        <row r="39">
          <cell r="A39" t="str">
            <v>BAKK</v>
          </cell>
          <cell r="B39" t="str">
            <v>BAKKAFROST</v>
          </cell>
        </row>
        <row r="40">
          <cell r="A40" t="str">
            <v>FRKF</v>
          </cell>
          <cell r="B40" t="str">
            <v>FJORDKRAFT HOLD</v>
          </cell>
        </row>
        <row r="41">
          <cell r="A41" t="str">
            <v>FME</v>
          </cell>
          <cell r="B41" t="str">
            <v>MORNINGSTAR 50</v>
          </cell>
        </row>
        <row r="42">
          <cell r="A42" t="str">
            <v>AMX</v>
          </cell>
          <cell r="B42" t="str">
            <v>AMX INDEX</v>
          </cell>
        </row>
        <row r="43">
          <cell r="A43" t="str">
            <v>FTE</v>
          </cell>
          <cell r="B43" t="str">
            <v>ORANGE</v>
          </cell>
        </row>
        <row r="44">
          <cell r="A44" t="str">
            <v>AEX</v>
          </cell>
          <cell r="B44" t="str">
            <v>AEX INDEX</v>
          </cell>
        </row>
        <row r="45">
          <cell r="A45" t="str">
            <v>GAZ</v>
          </cell>
          <cell r="B45" t="str">
            <v>ENGIE</v>
          </cell>
        </row>
        <row r="46">
          <cell r="A46" t="str">
            <v>GSF</v>
          </cell>
          <cell r="B46" t="str">
            <v>GRIEG SEAFOOD</v>
          </cell>
        </row>
        <row r="47">
          <cell r="A47" t="str">
            <v>GOGL</v>
          </cell>
          <cell r="B47" t="str">
            <v>GOLDEN OCEAN GP</v>
          </cell>
        </row>
        <row r="48">
          <cell r="A48" t="str">
            <v>GJF</v>
          </cell>
          <cell r="B48" t="str">
            <v>GJENSIDIGE FORS</v>
          </cell>
        </row>
        <row r="49">
          <cell r="A49" t="str">
            <v>GLE</v>
          </cell>
          <cell r="B49" t="str">
            <v>SOCIETE GENERAL</v>
          </cell>
        </row>
        <row r="50">
          <cell r="A50" t="str">
            <v>GLS</v>
          </cell>
          <cell r="B50" t="str">
            <v>GALAPAGOS</v>
          </cell>
        </row>
        <row r="51">
          <cell r="A51" t="str">
            <v>AGAS</v>
          </cell>
          <cell r="B51" t="str">
            <v>AVANCE GAS HOLD</v>
          </cell>
        </row>
        <row r="52">
          <cell r="A52" t="str">
            <v>NEL</v>
          </cell>
          <cell r="B52" t="str">
            <v>NEL ASA</v>
          </cell>
        </row>
        <row r="53">
          <cell r="A53" t="str">
            <v>ISE</v>
          </cell>
          <cell r="B53" t="str">
            <v>ISEQ 20 IND FUT</v>
          </cell>
        </row>
        <row r="54">
          <cell r="A54" t="str">
            <v>KOA</v>
          </cell>
          <cell r="B54" t="str">
            <v>KONGSBERG AUTOM</v>
          </cell>
        </row>
        <row r="55">
          <cell r="A55" t="str">
            <v>AKS</v>
          </cell>
          <cell r="B55" t="str">
            <v>AKER SOLUTIONS</v>
          </cell>
        </row>
        <row r="56">
          <cell r="A56" t="str">
            <v>LI</v>
          </cell>
          <cell r="B56" t="str">
            <v>KLEPIERRE</v>
          </cell>
        </row>
        <row r="57">
          <cell r="A57" t="str">
            <v>BWLP</v>
          </cell>
          <cell r="B57" t="str">
            <v>BW LPG</v>
          </cell>
        </row>
        <row r="58">
          <cell r="A58" t="str">
            <v>LSG</v>
          </cell>
          <cell r="B58" t="str">
            <v>LEROY SEAFOOD</v>
          </cell>
        </row>
        <row r="59">
          <cell r="A59" t="str">
            <v>MC</v>
          </cell>
          <cell r="B59" t="str">
            <v>LVMH</v>
          </cell>
        </row>
        <row r="60">
          <cell r="A60" t="str">
            <v>ML</v>
          </cell>
          <cell r="B60" t="str">
            <v>MICHELIN</v>
          </cell>
        </row>
        <row r="61">
          <cell r="A61" t="str">
            <v>MOW</v>
          </cell>
          <cell r="B61" t="str">
            <v>MOWI</v>
          </cell>
        </row>
        <row r="62">
          <cell r="A62" t="str">
            <v>NOF</v>
          </cell>
          <cell r="B62" t="str">
            <v>NORVEG FINANS</v>
          </cell>
        </row>
        <row r="63">
          <cell r="A63" t="str">
            <v>NHY</v>
          </cell>
          <cell r="B63" t="str">
            <v>NORSK HYDRO</v>
          </cell>
        </row>
        <row r="64">
          <cell r="A64" t="str">
            <v>NOD</v>
          </cell>
          <cell r="B64" t="str">
            <v>NORDIC SEMICOND</v>
          </cell>
        </row>
        <row r="65">
          <cell r="A65" t="str">
            <v>NAS</v>
          </cell>
          <cell r="B65" t="str">
            <v>NORVEG AIR SHUT</v>
          </cell>
        </row>
        <row r="66">
          <cell r="A66" t="str">
            <v>OBX</v>
          </cell>
          <cell r="B66" t="str">
            <v>OBX TOTAL INDEX</v>
          </cell>
        </row>
        <row r="67">
          <cell r="A67" t="str">
            <v>BWO</v>
          </cell>
          <cell r="B67" t="str">
            <v>BW OFFSHORE LTD</v>
          </cell>
        </row>
        <row r="68">
          <cell r="A68" t="str">
            <v>ORK</v>
          </cell>
          <cell r="B68" t="str">
            <v>ORKLA</v>
          </cell>
        </row>
        <row r="69">
          <cell r="A69" t="str">
            <v>OR</v>
          </cell>
          <cell r="B69" t="str">
            <v>L'OREAL</v>
          </cell>
        </row>
        <row r="70">
          <cell r="A70" t="str">
            <v>PHO</v>
          </cell>
          <cell r="B70" t="str">
            <v>PHOTOCURE</v>
          </cell>
        </row>
        <row r="71">
          <cell r="A71" t="str">
            <v>PGS</v>
          </cell>
          <cell r="B71" t="str">
            <v>PGS</v>
          </cell>
        </row>
        <row r="72">
          <cell r="A72" t="str">
            <v>PRE</v>
          </cell>
          <cell r="B72" t="str">
            <v>PARIS REAL FUT</v>
          </cell>
        </row>
        <row r="73">
          <cell r="A73" t="str">
            <v>PSI</v>
          </cell>
          <cell r="B73" t="str">
            <v>PSI 20 IND</v>
          </cell>
        </row>
        <row r="74">
          <cell r="A74" t="str">
            <v>PUB</v>
          </cell>
          <cell r="B74" t="str">
            <v>PUBLICIS GROUPE</v>
          </cell>
        </row>
        <row r="75">
          <cell r="A75" t="str">
            <v>PEXI</v>
          </cell>
          <cell r="B75" t="str">
            <v>PEXIP HOLDING</v>
          </cell>
        </row>
        <row r="76">
          <cell r="A76" t="str">
            <v>QC</v>
          </cell>
          <cell r="B76" t="str">
            <v>ENEL SPA</v>
          </cell>
        </row>
        <row r="77">
          <cell r="A77" t="str">
            <v>QD</v>
          </cell>
          <cell r="B77" t="str">
            <v>ENI SPA</v>
          </cell>
        </row>
        <row r="78">
          <cell r="A78" t="str">
            <v>RD</v>
          </cell>
          <cell r="B78" t="str">
            <v>ROYAL DUTCH</v>
          </cell>
        </row>
        <row r="79">
          <cell r="A79" t="str">
            <v>REC</v>
          </cell>
          <cell r="B79" t="str">
            <v>RELX (EUR)</v>
          </cell>
        </row>
        <row r="80">
          <cell r="A80" t="str">
            <v>AKER</v>
          </cell>
          <cell r="B80" t="str">
            <v>AKER</v>
          </cell>
        </row>
        <row r="81">
          <cell r="A81" t="str">
            <v>RI</v>
          </cell>
          <cell r="B81" t="str">
            <v>PERNOD RICARD</v>
          </cell>
        </row>
        <row r="82">
          <cell r="A82" t="str">
            <v>REC</v>
          </cell>
          <cell r="B82" t="str">
            <v>REC SILICON</v>
          </cell>
        </row>
        <row r="83">
          <cell r="A83" t="str">
            <v>RSM</v>
          </cell>
          <cell r="B83" t="str">
            <v>RAPESEED MEAL</v>
          </cell>
        </row>
        <row r="84">
          <cell r="A84" t="str">
            <v>RSO</v>
          </cell>
          <cell r="B84" t="str">
            <v>RAPESEED OIL</v>
          </cell>
        </row>
        <row r="85">
          <cell r="A85" t="str">
            <v>RWP</v>
          </cell>
          <cell r="B85" t="str">
            <v>RES WOOD PELLET</v>
          </cell>
        </row>
        <row r="86">
          <cell r="A86" t="str">
            <v>SRBN</v>
          </cell>
          <cell r="B86" t="str">
            <v>SPAREBANK</v>
          </cell>
        </row>
        <row r="87">
          <cell r="A87" t="str">
            <v>SAN</v>
          </cell>
          <cell r="B87" t="str">
            <v>SANOFI</v>
          </cell>
        </row>
        <row r="88">
          <cell r="A88" t="str">
            <v>SCH</v>
          </cell>
          <cell r="B88" t="str">
            <v>SCHIBSTED SER</v>
          </cell>
        </row>
        <row r="89">
          <cell r="A89" t="str">
            <v>SGO</v>
          </cell>
          <cell r="B89" t="str">
            <v>SAINT-GOBAIN</v>
          </cell>
        </row>
        <row r="90">
          <cell r="A90" t="str">
            <v>SMP</v>
          </cell>
          <cell r="B90" t="str">
            <v>SKIMMED MILK PO</v>
          </cell>
        </row>
        <row r="91">
          <cell r="A91" t="str">
            <v>SU</v>
          </cell>
          <cell r="B91" t="str">
            <v>SCHNEIDER ELEC</v>
          </cell>
        </row>
        <row r="92">
          <cell r="A92" t="str">
            <v>SCAT</v>
          </cell>
          <cell r="B92" t="str">
            <v>SCATEC SOLAR</v>
          </cell>
        </row>
        <row r="93">
          <cell r="A93" t="str">
            <v>TGS</v>
          </cell>
          <cell r="B93" t="str">
            <v>TGS NOPEC GEOPH</v>
          </cell>
        </row>
        <row r="94">
          <cell r="A94" t="str">
            <v>TOM</v>
          </cell>
          <cell r="B94" t="str">
            <v>TOMRA SYSTEMS</v>
          </cell>
        </row>
        <row r="95">
          <cell r="A95" t="str">
            <v>TEL</v>
          </cell>
          <cell r="B95" t="str">
            <v>TELENOR</v>
          </cell>
        </row>
        <row r="96">
          <cell r="A96" t="str">
            <v>TX</v>
          </cell>
          <cell r="B96" t="str">
            <v>TERNA SPA</v>
          </cell>
        </row>
        <row r="97">
          <cell r="A97" t="str">
            <v>UAN</v>
          </cell>
          <cell r="B97" t="str">
            <v>UAN 30 FERTILIS</v>
          </cell>
        </row>
        <row r="98">
          <cell r="A98" t="str">
            <v>UL</v>
          </cell>
          <cell r="B98" t="str">
            <v>UNIBAIL</v>
          </cell>
        </row>
        <row r="99">
          <cell r="A99" t="str">
            <v>ULB</v>
          </cell>
          <cell r="B99" t="str">
            <v>UNSAL LACT BUTT</v>
          </cell>
        </row>
        <row r="100">
          <cell r="A100" t="str">
            <v>UN</v>
          </cell>
          <cell r="B100" t="str">
            <v>UNILEVER</v>
          </cell>
        </row>
        <row r="101">
          <cell r="A101" t="str">
            <v>UT</v>
          </cell>
          <cell r="B101" t="str">
            <v>AZIMUT HOLDING</v>
          </cell>
        </row>
        <row r="102">
          <cell r="A102" t="str">
            <v>VIE</v>
          </cell>
          <cell r="B102" t="str">
            <v>VEOLIA ENVIRON</v>
          </cell>
        </row>
        <row r="103">
          <cell r="A103" t="str">
            <v>ADE</v>
          </cell>
          <cell r="B103" t="str">
            <v>ADEVINTA</v>
          </cell>
        </row>
        <row r="104">
          <cell r="A104" t="str">
            <v>WFP</v>
          </cell>
          <cell r="B104" t="str">
            <v>SWEET WHEY POWD</v>
          </cell>
        </row>
        <row r="105">
          <cell r="A105" t="str">
            <v>WG</v>
          </cell>
          <cell r="B105" t="str">
            <v>ITALGAS</v>
          </cell>
        </row>
        <row r="106">
          <cell r="A106" t="str">
            <v>XFC</v>
          </cell>
          <cell r="B106" t="str">
            <v>DIVIDEND CAC40</v>
          </cell>
        </row>
        <row r="107">
          <cell r="A107" t="str">
            <v>XXL</v>
          </cell>
          <cell r="B107" t="str">
            <v>XXL</v>
          </cell>
        </row>
        <row r="108">
          <cell r="A108" t="str">
            <v>YAR</v>
          </cell>
          <cell r="B108" t="str">
            <v>YARA INTERNATIO</v>
          </cell>
        </row>
      </sheetData>
      <sheetData sheetId="15">
        <row r="3">
          <cell r="A3" t="str">
            <v>EBM</v>
          </cell>
          <cell r="B3" t="str">
            <v>MILLING WHEAT</v>
          </cell>
        </row>
        <row r="4">
          <cell r="A4" t="str">
            <v>ECO</v>
          </cell>
          <cell r="B4" t="str">
            <v>RAPESEED</v>
          </cell>
        </row>
        <row r="5">
          <cell r="A5" t="str">
            <v>SMP</v>
          </cell>
          <cell r="B5" t="str">
            <v>SKIMMED MILK PO</v>
          </cell>
        </row>
        <row r="6">
          <cell r="A6" t="str">
            <v>ULB</v>
          </cell>
          <cell r="B6" t="str">
            <v>UNSAL LACT BUTT</v>
          </cell>
        </row>
        <row r="7">
          <cell r="A7" t="str">
            <v>WFP</v>
          </cell>
          <cell r="B7" t="str">
            <v>SWEET WHEY POWD</v>
          </cell>
        </row>
      </sheetData>
      <sheetData sheetId="16">
        <row r="3">
          <cell r="C3" t="str">
            <v>6AA</v>
          </cell>
          <cell r="E3" t="str">
            <v>AALBERTS INDUSTRIES  FLEX AP</v>
          </cell>
        </row>
        <row r="4">
          <cell r="C4" t="str">
            <v>7AA</v>
          </cell>
          <cell r="E4" t="str">
            <v>AALBERTS INDUSTRIES FLEX AC</v>
          </cell>
        </row>
        <row r="5">
          <cell r="C5" t="str">
            <v>8AA</v>
          </cell>
          <cell r="E5" t="str">
            <v>AALBERTS INDUSTRIES FLEX EP</v>
          </cell>
        </row>
        <row r="6">
          <cell r="C6" t="str">
            <v>9AA</v>
          </cell>
          <cell r="E6" t="str">
            <v>AALBERTS INDUSTRIES FLEX EC</v>
          </cell>
        </row>
        <row r="7">
          <cell r="C7" t="str">
            <v>AA6</v>
          </cell>
          <cell r="E7" t="str">
            <v>AALBERTS NV STOCK FUTURE</v>
          </cell>
        </row>
        <row r="8">
          <cell r="C8" t="str">
            <v>AAI</v>
          </cell>
          <cell r="E8" t="str">
            <v>OPTION AALBERTS NV</v>
          </cell>
        </row>
        <row r="9">
          <cell r="C9" t="str">
            <v>YAA</v>
          </cell>
          <cell r="E9" t="str">
            <v>AALBERTS INDUSTRIES FLEX SF</v>
          </cell>
        </row>
        <row r="10">
          <cell r="C10" t="str">
            <v>AA8</v>
          </cell>
          <cell r="E10" t="str">
            <v>AALBERTS NV - DIVIDEND FUTURE</v>
          </cell>
        </row>
        <row r="11">
          <cell r="C11" t="str">
            <v>1AB</v>
          </cell>
          <cell r="E11" t="str">
            <v>ABN AMRO GROUP - WEEKLY OPTION 1ST</v>
          </cell>
        </row>
        <row r="12">
          <cell r="C12" t="str">
            <v>2AB</v>
          </cell>
          <cell r="E12" t="str">
            <v>ABN AMRO GROUP - WEEKLY OPTION 2ND</v>
          </cell>
        </row>
        <row r="13">
          <cell r="C13" t="str">
            <v>4AB</v>
          </cell>
          <cell r="E13" t="str">
            <v>ABN AMRO GROUP - WEEKLY OPTION 4TH</v>
          </cell>
        </row>
        <row r="14">
          <cell r="C14" t="str">
            <v>5AB</v>
          </cell>
          <cell r="E14" t="str">
            <v>ABN AMRO GROUP - WEEKLY OPTION 5TH</v>
          </cell>
        </row>
        <row r="15">
          <cell r="C15" t="str">
            <v>6DZ</v>
          </cell>
          <cell r="E15" t="str">
            <v>ABN AMRO GROUP - AG FLEX AP</v>
          </cell>
        </row>
        <row r="16">
          <cell r="C16" t="str">
            <v>7DZ</v>
          </cell>
          <cell r="E16" t="str">
            <v>ABN AMRO GROUP - AG FLEX AC</v>
          </cell>
        </row>
        <row r="17">
          <cell r="C17" t="str">
            <v>8DZ</v>
          </cell>
          <cell r="E17" t="str">
            <v>ABN AMRO GROUP - AG FLEX EP</v>
          </cell>
        </row>
        <row r="18">
          <cell r="C18" t="str">
            <v>9DZ</v>
          </cell>
          <cell r="E18" t="str">
            <v>ABN AMRO GROUP - AG FLEX EC</v>
          </cell>
        </row>
        <row r="19">
          <cell r="C19" t="str">
            <v>ABN</v>
          </cell>
          <cell r="E19" t="str">
            <v>ABN AMRO GROUP - STOCK OPTION</v>
          </cell>
        </row>
        <row r="20">
          <cell r="C20" t="str">
            <v>DZ6</v>
          </cell>
          <cell r="E20" t="str">
            <v>ABN AMRO GROUP - STOCK FUTURE</v>
          </cell>
        </row>
        <row r="21">
          <cell r="C21" t="str">
            <v>YDZ</v>
          </cell>
          <cell r="E21" t="str">
            <v>ABN AMRO GROUP - FLEX CASH FUTURE</v>
          </cell>
        </row>
        <row r="22">
          <cell r="C22" t="str">
            <v>DZ8</v>
          </cell>
          <cell r="E22" t="str">
            <v>ABN AMRO - DIVIDEND FUTURES</v>
          </cell>
        </row>
        <row r="23">
          <cell r="C23" t="str">
            <v>AC6</v>
          </cell>
          <cell r="E23" t="str">
            <v>ACCOR STOCK FUTURE</v>
          </cell>
        </row>
        <row r="24">
          <cell r="C24" t="str">
            <v>YAC</v>
          </cell>
          <cell r="E24" t="str">
            <v>ACCOR SA FLEX SF</v>
          </cell>
        </row>
        <row r="25">
          <cell r="C25" t="str">
            <v>6CR</v>
          </cell>
          <cell r="E25" t="str">
            <v>CREDIT AGRICOLE SA FLEX AP</v>
          </cell>
        </row>
        <row r="26">
          <cell r="C26" t="str">
            <v>7CR</v>
          </cell>
          <cell r="E26" t="str">
            <v>CREDIT AGRICOLE SA FLEX AC</v>
          </cell>
        </row>
        <row r="27">
          <cell r="C27" t="str">
            <v>8CR</v>
          </cell>
          <cell r="E27" t="str">
            <v>CREDIT AGRICOLE SA FLEX EP</v>
          </cell>
        </row>
        <row r="28">
          <cell r="C28" t="str">
            <v>9CR</v>
          </cell>
          <cell r="E28" t="str">
            <v>CREDIT AGRICOLE SA FLEX EC</v>
          </cell>
        </row>
        <row r="29">
          <cell r="C29" t="str">
            <v>AC3</v>
          </cell>
          <cell r="E29" t="str">
            <v>CREDIT AGRICOLE LONG TERME</v>
          </cell>
        </row>
        <row r="30">
          <cell r="C30" t="str">
            <v>CR1</v>
          </cell>
          <cell r="E30" t="str">
            <v>OPTION CREDIT AGRICOLE (100)</v>
          </cell>
        </row>
        <row r="31">
          <cell r="C31" t="str">
            <v>CR6</v>
          </cell>
          <cell r="E31" t="str">
            <v>CREDIT AGRICOLE STOCK FUTURE</v>
          </cell>
        </row>
        <row r="32">
          <cell r="C32" t="str">
            <v>CR7</v>
          </cell>
          <cell r="E32" t="str">
            <v>CREDIT AGRICOLE - STOCK FUTURE</v>
          </cell>
        </row>
        <row r="33">
          <cell r="C33" t="str">
            <v>YCR</v>
          </cell>
          <cell r="E33" t="str">
            <v>CREDIT AGRICOLE SA FLEX SF</v>
          </cell>
        </row>
        <row r="34">
          <cell r="C34" t="str">
            <v>CR8</v>
          </cell>
          <cell r="E34" t="str">
            <v>CREDIT AGRICOLE SA - DIVIDEND FUT</v>
          </cell>
        </row>
        <row r="35">
          <cell r="C35" t="str">
            <v>ACC</v>
          </cell>
          <cell r="E35" t="str">
            <v>ACCELL GROUP NV- OPTION STND</v>
          </cell>
        </row>
        <row r="36">
          <cell r="C36" t="str">
            <v>6JY</v>
          </cell>
          <cell r="E36" t="str">
            <v>ADIDAS FLEX AP</v>
          </cell>
        </row>
        <row r="37">
          <cell r="C37" t="str">
            <v>7JY</v>
          </cell>
          <cell r="E37" t="str">
            <v>ADIDAS - FLEX AMERICAN CASH OPTION</v>
          </cell>
        </row>
        <row r="38">
          <cell r="C38" t="str">
            <v>8JY</v>
          </cell>
          <cell r="E38" t="str">
            <v>ADIDAS FLEX EP</v>
          </cell>
        </row>
        <row r="39">
          <cell r="C39" t="str">
            <v>9JY</v>
          </cell>
          <cell r="E39" t="str">
            <v>ADIDAS FLEX EC</v>
          </cell>
        </row>
        <row r="40">
          <cell r="C40" t="str">
            <v>AD6</v>
          </cell>
          <cell r="E40" t="str">
            <v>ADIDAS AG - STOCK FUTURE</v>
          </cell>
        </row>
        <row r="41">
          <cell r="C41" t="str">
            <v>AD7</v>
          </cell>
          <cell r="E41" t="str">
            <v>ADIDAS - STOCK FUTURE (PHYSICAL)</v>
          </cell>
        </row>
        <row r="42">
          <cell r="C42" t="str">
            <v>ADQ</v>
          </cell>
          <cell r="E42" t="str">
            <v>ADIDAS - STOCK OPTION</v>
          </cell>
        </row>
        <row r="43">
          <cell r="C43" t="str">
            <v>YAD</v>
          </cell>
          <cell r="E43" t="str">
            <v>ADIDAS AG FLEX SF</v>
          </cell>
        </row>
        <row r="44">
          <cell r="C44" t="str">
            <v>AD8</v>
          </cell>
          <cell r="E44" t="str">
            <v>ADIDAS AG - DIVIDEND FUTURE</v>
          </cell>
        </row>
        <row r="45">
          <cell r="C45" t="str">
            <v>VN6</v>
          </cell>
          <cell r="E45" t="str">
            <v>ADEVINTA - STOCK FUTURE</v>
          </cell>
        </row>
        <row r="46">
          <cell r="C46" t="str">
            <v>VN7</v>
          </cell>
          <cell r="E46" t="str">
            <v>ADEVINTA - STOCK FUTURE (PHYSICAL)</v>
          </cell>
        </row>
        <row r="47">
          <cell r="C47" t="str">
            <v>ADY</v>
          </cell>
          <cell r="E47" t="str">
            <v>ADYEN (10) - STOCK OPTION</v>
          </cell>
        </row>
        <row r="48">
          <cell r="C48" t="str">
            <v>YB6</v>
          </cell>
          <cell r="E48" t="str">
            <v>ADYEN - STOCK FUTURE</v>
          </cell>
        </row>
        <row r="49">
          <cell r="C49" t="str">
            <v>AED</v>
          </cell>
          <cell r="E49" t="str">
            <v>AEDIFICA - STOCK OPTION</v>
          </cell>
        </row>
        <row r="50">
          <cell r="C50" t="str">
            <v>1FT</v>
          </cell>
          <cell r="E50" t="str">
            <v>AEX WEEKLY FUTURE - 1ST FRIDAY</v>
          </cell>
        </row>
        <row r="51">
          <cell r="C51" t="str">
            <v>2FT</v>
          </cell>
          <cell r="E51" t="str">
            <v>AEX WEEKLY FUTURE - 2ND FRIDAY</v>
          </cell>
        </row>
        <row r="52">
          <cell r="C52" t="str">
            <v>4FT</v>
          </cell>
          <cell r="E52" t="str">
            <v>AEX WEEKLY FUTURE - 4TH FRIDAY</v>
          </cell>
        </row>
        <row r="53">
          <cell r="C53" t="str">
            <v>5FT</v>
          </cell>
          <cell r="E53" t="str">
            <v>AEX WEEKLY FUTURE - 5TH FRIDAY</v>
          </cell>
        </row>
        <row r="54">
          <cell r="C54" t="str">
            <v>A1</v>
          </cell>
          <cell r="E54" t="str">
            <v>DAILY OPTIONS AMST</v>
          </cell>
        </row>
        <row r="55">
          <cell r="C55" t="str">
            <v>A10</v>
          </cell>
          <cell r="E55" t="str">
            <v>DAILY OPTIONS AMST</v>
          </cell>
        </row>
        <row r="56">
          <cell r="C56" t="str">
            <v>A11</v>
          </cell>
          <cell r="E56" t="str">
            <v>DAILY OPTIONS AMST</v>
          </cell>
        </row>
        <row r="57">
          <cell r="C57" t="str">
            <v>A12</v>
          </cell>
          <cell r="E57" t="str">
            <v>DAILY OPTIONS AMST</v>
          </cell>
        </row>
        <row r="58">
          <cell r="C58" t="str">
            <v>A13</v>
          </cell>
          <cell r="E58" t="str">
            <v>DAILY OPTIONS AMST</v>
          </cell>
        </row>
        <row r="59">
          <cell r="C59" t="str">
            <v>A14</v>
          </cell>
          <cell r="E59" t="str">
            <v>DAILY OPTIONS AMST</v>
          </cell>
        </row>
        <row r="60">
          <cell r="C60" t="str">
            <v>A15</v>
          </cell>
          <cell r="E60" t="str">
            <v>DAILY OPTIONS AMST</v>
          </cell>
        </row>
        <row r="61">
          <cell r="C61" t="str">
            <v>A16</v>
          </cell>
          <cell r="E61" t="str">
            <v>DAILY OPTIONS AMST</v>
          </cell>
        </row>
        <row r="62">
          <cell r="C62" t="str">
            <v>A17</v>
          </cell>
          <cell r="E62" t="str">
            <v>DAILY OPTIONS AMST</v>
          </cell>
        </row>
        <row r="63">
          <cell r="C63" t="str">
            <v>A18</v>
          </cell>
          <cell r="E63" t="str">
            <v>DAILY OPTIONS AMST</v>
          </cell>
        </row>
        <row r="64">
          <cell r="C64" t="str">
            <v>A19</v>
          </cell>
          <cell r="E64" t="str">
            <v>DAILY OPTIONS AMST</v>
          </cell>
        </row>
        <row r="65">
          <cell r="C65" t="str">
            <v>A2</v>
          </cell>
          <cell r="E65" t="str">
            <v>DAILY OPTIONS AMST</v>
          </cell>
        </row>
        <row r="66">
          <cell r="C66" t="str">
            <v>A20</v>
          </cell>
          <cell r="E66" t="str">
            <v>DAILY OPTIONS AMST</v>
          </cell>
        </row>
        <row r="67">
          <cell r="C67" t="str">
            <v>A21</v>
          </cell>
          <cell r="E67" t="str">
            <v>DAILY OPTIONS AMST</v>
          </cell>
        </row>
        <row r="68">
          <cell r="C68" t="str">
            <v>A22</v>
          </cell>
          <cell r="E68" t="str">
            <v>DAILY OPTIONS AMST</v>
          </cell>
        </row>
        <row r="69">
          <cell r="C69" t="str">
            <v>A23</v>
          </cell>
          <cell r="E69" t="str">
            <v>DAILY OPTIONS AMST</v>
          </cell>
        </row>
        <row r="70">
          <cell r="C70" t="str">
            <v>A24</v>
          </cell>
          <cell r="E70" t="str">
            <v>DAILY OPTIONS AMST</v>
          </cell>
        </row>
        <row r="71">
          <cell r="C71" t="str">
            <v>A25</v>
          </cell>
          <cell r="E71" t="str">
            <v>DAILY OPTIONS AMST</v>
          </cell>
        </row>
        <row r="72">
          <cell r="C72" t="str">
            <v>A26</v>
          </cell>
          <cell r="E72" t="str">
            <v>DAILY OPTIONS AMST</v>
          </cell>
        </row>
        <row r="73">
          <cell r="C73" t="str">
            <v>A27</v>
          </cell>
          <cell r="E73" t="str">
            <v>DAILY OPTIONS AMST</v>
          </cell>
        </row>
        <row r="74">
          <cell r="C74" t="str">
            <v>A28</v>
          </cell>
          <cell r="E74" t="str">
            <v>DAILY OPTIONS AMST</v>
          </cell>
        </row>
        <row r="75">
          <cell r="C75" t="str">
            <v>A29</v>
          </cell>
          <cell r="E75" t="str">
            <v>DAILY OPTIONS AMST</v>
          </cell>
        </row>
        <row r="76">
          <cell r="C76" t="str">
            <v>A3</v>
          </cell>
          <cell r="E76" t="str">
            <v>DAILY OPTIONS AMST</v>
          </cell>
        </row>
        <row r="77">
          <cell r="C77" t="str">
            <v>A30</v>
          </cell>
          <cell r="E77" t="str">
            <v>DAILY OPTIONS AMST</v>
          </cell>
        </row>
        <row r="78">
          <cell r="C78" t="str">
            <v>A31</v>
          </cell>
          <cell r="E78" t="str">
            <v>DAILY OPTIONS AMST</v>
          </cell>
        </row>
        <row r="79">
          <cell r="C79" t="str">
            <v>A4</v>
          </cell>
          <cell r="E79" t="str">
            <v>DAILY OPTIONS AMST</v>
          </cell>
        </row>
        <row r="80">
          <cell r="C80" t="str">
            <v>A5</v>
          </cell>
          <cell r="E80" t="str">
            <v>DAILY OPTIONS AMST</v>
          </cell>
        </row>
        <row r="81">
          <cell r="C81" t="str">
            <v>A6</v>
          </cell>
          <cell r="E81" t="str">
            <v>DAILY OPTIONS AMST</v>
          </cell>
        </row>
        <row r="82">
          <cell r="C82" t="str">
            <v>A7</v>
          </cell>
          <cell r="E82" t="str">
            <v>DAILY OPTIONS AMST</v>
          </cell>
        </row>
        <row r="83">
          <cell r="C83" t="str">
            <v>A8</v>
          </cell>
          <cell r="E83" t="str">
            <v>DAILY OPTIONS AMST</v>
          </cell>
        </row>
        <row r="84">
          <cell r="C84" t="str">
            <v>A9</v>
          </cell>
          <cell r="E84" t="str">
            <v>DAILY OPTIONS AMST</v>
          </cell>
        </row>
        <row r="85">
          <cell r="C85" t="str">
            <v>AEX</v>
          </cell>
          <cell r="E85" t="str">
            <v>INDEX OPTION ON AMSTERDAM EXCHANGES</v>
          </cell>
        </row>
        <row r="86">
          <cell r="C86" t="str">
            <v>AX1</v>
          </cell>
          <cell r="E86" t="str">
            <v>INDEX OPTION AMST 1ER VENDREDI</v>
          </cell>
        </row>
        <row r="87">
          <cell r="C87" t="str">
            <v>AX2</v>
          </cell>
          <cell r="E87" t="str">
            <v>INDEX OPTION AMST 2EME VENDREDI</v>
          </cell>
        </row>
        <row r="88">
          <cell r="C88" t="str">
            <v>AX4</v>
          </cell>
          <cell r="E88" t="str">
            <v>INDEX OPTION AMST 4EME VENDREDI</v>
          </cell>
        </row>
        <row r="89">
          <cell r="C89" t="str">
            <v>AX5</v>
          </cell>
          <cell r="E89" t="str">
            <v>INDEX OPTION AMST 5EME VENDREDI</v>
          </cell>
        </row>
        <row r="90">
          <cell r="C90" t="str">
            <v>FTI</v>
          </cell>
          <cell r="E90" t="str">
            <v>AEX  STOCK  INDEX  FUTURE</v>
          </cell>
        </row>
        <row r="91">
          <cell r="C91" t="str">
            <v>MFA</v>
          </cell>
          <cell r="E91" t="str">
            <v>AEX INDEX - MINI FUTURE</v>
          </cell>
        </row>
        <row r="92">
          <cell r="C92" t="str">
            <v>MOA</v>
          </cell>
          <cell r="E92" t="str">
            <v>AEX INDEX - MINI OPTION</v>
          </cell>
        </row>
        <row r="93">
          <cell r="C93" t="str">
            <v>ZAX</v>
          </cell>
          <cell r="E93" t="str">
            <v>AEX-INDEX FLEX EC</v>
          </cell>
        </row>
        <row r="94">
          <cell r="C94" t="str">
            <v>ZMA</v>
          </cell>
          <cell r="E94" t="str">
            <v>AEX-INDEX MINI OPTION  FLEX EC</v>
          </cell>
        </row>
        <row r="95">
          <cell r="C95" t="str">
            <v>1AF</v>
          </cell>
          <cell r="E95" t="str">
            <v>AIR FRANCE-KLM - WEEKLY OPTION 1ST</v>
          </cell>
        </row>
        <row r="96">
          <cell r="C96" t="str">
            <v>2AF</v>
          </cell>
          <cell r="E96" t="str">
            <v>AIR FRANCE-KLM - WEEKLY OPTION 2ND</v>
          </cell>
        </row>
        <row r="97">
          <cell r="C97" t="str">
            <v>4AF</v>
          </cell>
          <cell r="E97" t="str">
            <v>AIR FRANCE-KLM - WEEKLY OPTION 4TH</v>
          </cell>
        </row>
        <row r="98">
          <cell r="C98" t="str">
            <v>5AF</v>
          </cell>
          <cell r="E98" t="str">
            <v>AIR FRANCE-KLM - WEEKLY OPTION 5TH</v>
          </cell>
        </row>
        <row r="99">
          <cell r="C99" t="str">
            <v>6AF</v>
          </cell>
          <cell r="E99" t="str">
            <v>AIR FRANCE-KLM FLEX AP</v>
          </cell>
        </row>
        <row r="100">
          <cell r="C100" t="str">
            <v>6AW</v>
          </cell>
          <cell r="E100" t="str">
            <v>AIR FRANCE-KLM FLEX AP</v>
          </cell>
        </row>
        <row r="101">
          <cell r="C101" t="str">
            <v>7AF</v>
          </cell>
          <cell r="E101" t="str">
            <v>AIR FRANCE-KLM FLEX AC</v>
          </cell>
        </row>
        <row r="102">
          <cell r="C102" t="str">
            <v>7AW</v>
          </cell>
          <cell r="E102" t="str">
            <v>AIR FRANCE-KLM FLEX AC</v>
          </cell>
        </row>
        <row r="103">
          <cell r="C103" t="str">
            <v>8AF</v>
          </cell>
          <cell r="E103" t="str">
            <v>AIR FRANCE-KLM FLEX EP</v>
          </cell>
        </row>
        <row r="104">
          <cell r="C104" t="str">
            <v>8AW</v>
          </cell>
          <cell r="E104" t="str">
            <v>AIR FRANCE-KLM FLEX EP</v>
          </cell>
        </row>
        <row r="105">
          <cell r="C105" t="str">
            <v>9AF</v>
          </cell>
          <cell r="E105" t="str">
            <v>AIR FRANCE-KLM FLEX EC</v>
          </cell>
        </row>
        <row r="106">
          <cell r="C106" t="str">
            <v>9AW</v>
          </cell>
          <cell r="E106" t="str">
            <v>AIR FRANCE-KLM FLEX EC</v>
          </cell>
        </row>
        <row r="107">
          <cell r="C107" t="str">
            <v>AF1</v>
          </cell>
          <cell r="E107" t="str">
            <v>OPTION AIR FRANCE (100)</v>
          </cell>
        </row>
        <row r="108">
          <cell r="C108" t="str">
            <v>AF2</v>
          </cell>
          <cell r="E108" t="str">
            <v>AIR FRANCE LONG TERME</v>
          </cell>
        </row>
        <row r="109">
          <cell r="C109" t="str">
            <v>AF6</v>
          </cell>
          <cell r="E109" t="str">
            <v>AIR FRANCE KLM STOCK FUTURE</v>
          </cell>
        </row>
        <row r="110">
          <cell r="C110" t="str">
            <v>AFA</v>
          </cell>
          <cell r="E110" t="str">
            <v>OPTION KON LUCHTVAART MIJ N.V</v>
          </cell>
        </row>
        <row r="111">
          <cell r="C111" t="str">
            <v>YAF</v>
          </cell>
          <cell r="E111" t="str">
            <v>AIR FRANCE-KLM FLEX SF</v>
          </cell>
        </row>
        <row r="112">
          <cell r="C112" t="str">
            <v>6AG</v>
          </cell>
          <cell r="E112" t="str">
            <v>AGEAS SA/NV FLEX AP</v>
          </cell>
        </row>
        <row r="113">
          <cell r="C113" t="str">
            <v>6AY</v>
          </cell>
          <cell r="E113" t="str">
            <v>AGEAS SA/NV FLEX AP</v>
          </cell>
        </row>
        <row r="114">
          <cell r="C114" t="str">
            <v>7AG</v>
          </cell>
          <cell r="E114" t="str">
            <v>AGEAS SA/NV FLEX AC</v>
          </cell>
        </row>
        <row r="115">
          <cell r="C115" t="str">
            <v>7AY</v>
          </cell>
          <cell r="E115" t="str">
            <v>AGEAS SA/NV FLEX AC</v>
          </cell>
        </row>
        <row r="116">
          <cell r="C116" t="str">
            <v>8AG</v>
          </cell>
          <cell r="E116" t="str">
            <v>AGEAS SA/NV FLEX EP</v>
          </cell>
        </row>
        <row r="117">
          <cell r="C117" t="str">
            <v>8AY</v>
          </cell>
          <cell r="E117" t="str">
            <v>AGEAS SA/NV FLEX EP</v>
          </cell>
        </row>
        <row r="118">
          <cell r="C118" t="str">
            <v>9AG</v>
          </cell>
          <cell r="E118" t="str">
            <v>AGEAS SA/NV FLEX EC</v>
          </cell>
        </row>
        <row r="119">
          <cell r="C119" t="str">
            <v>9AY</v>
          </cell>
          <cell r="E119" t="str">
            <v>AGEAS SA/NV FLEX EC</v>
          </cell>
        </row>
        <row r="120">
          <cell r="C120" t="str">
            <v>AG6</v>
          </cell>
          <cell r="E120" t="str">
            <v>AGEAS STOCK FUTURE</v>
          </cell>
        </row>
        <row r="121">
          <cell r="C121" t="str">
            <v>AGA</v>
          </cell>
          <cell r="E121" t="str">
            <v>AGEAS NV/SA</v>
          </cell>
        </row>
        <row r="122">
          <cell r="C122" t="str">
            <v>AGB</v>
          </cell>
          <cell r="E122" t="str">
            <v>AGEAS NV/SA (B)</v>
          </cell>
        </row>
        <row r="123">
          <cell r="C123" t="str">
            <v>AOB</v>
          </cell>
          <cell r="E123" t="str">
            <v>O'CLASS AGEAS NV/SA (B)</v>
          </cell>
        </row>
        <row r="124">
          <cell r="C124" t="str">
            <v>YAG</v>
          </cell>
          <cell r="E124" t="str">
            <v>AGEAS SA/NV FLEX SF</v>
          </cell>
        </row>
        <row r="125">
          <cell r="C125" t="str">
            <v>AG8</v>
          </cell>
          <cell r="E125" t="str">
            <v>AEGAS SINGLE STOCK DIVIDEND FUTURE</v>
          </cell>
        </row>
        <row r="126">
          <cell r="C126" t="str">
            <v>GZ6</v>
          </cell>
          <cell r="E126" t="str">
            <v>AVANCE GAS HOLDING - STOCK FUTURE</v>
          </cell>
        </row>
        <row r="127">
          <cell r="C127" t="str">
            <v>GZ7</v>
          </cell>
          <cell r="E127" t="str">
            <v>AVANCE GAS HOLDING - STOCK FUT (PHY</v>
          </cell>
        </row>
        <row r="128">
          <cell r="C128" t="str">
            <v>6AD</v>
          </cell>
          <cell r="E128" t="str">
            <v>AGFA-GEVAERT NV FLEX AP</v>
          </cell>
        </row>
        <row r="129">
          <cell r="C129" t="str">
            <v>7AD</v>
          </cell>
          <cell r="E129" t="str">
            <v>AGFA-GEVAERT NV FLEX AC</v>
          </cell>
        </row>
        <row r="130">
          <cell r="C130" t="str">
            <v>8AD</v>
          </cell>
          <cell r="E130" t="str">
            <v>AGFA-GEVAERT NV FLEX EP</v>
          </cell>
        </row>
        <row r="131">
          <cell r="C131" t="str">
            <v>9AD</v>
          </cell>
          <cell r="E131" t="str">
            <v>AGFA-GEVAERT NV FLEX EC</v>
          </cell>
        </row>
        <row r="132">
          <cell r="C132" t="str">
            <v>AGE</v>
          </cell>
          <cell r="E132" t="str">
            <v>AGFA GEVAERT BELGE</v>
          </cell>
        </row>
        <row r="133">
          <cell r="C133" t="str">
            <v>1AG</v>
          </cell>
          <cell r="E133" t="str">
            <v>AEGON NV WEEKLY  1 ST  FRIDAY MONTH</v>
          </cell>
        </row>
        <row r="134">
          <cell r="C134" t="str">
            <v>2AG</v>
          </cell>
          <cell r="E134" t="str">
            <v>AEGON NV WEEKLY 2 ND  FRIDAY MONTH</v>
          </cell>
        </row>
        <row r="135">
          <cell r="C135" t="str">
            <v>4AG</v>
          </cell>
          <cell r="E135" t="str">
            <v>AEGON NV WEEKLY  4 TH  FRIDAY MONTH</v>
          </cell>
        </row>
        <row r="136">
          <cell r="C136" t="str">
            <v>5AG</v>
          </cell>
          <cell r="E136" t="str">
            <v>AEGON VN WEEKLY 5TH  FRIDAY MONTH</v>
          </cell>
        </row>
        <row r="137">
          <cell r="C137" t="str">
            <v>6AE</v>
          </cell>
          <cell r="E137" t="str">
            <v>AEGON NV  FLEX AP</v>
          </cell>
        </row>
        <row r="138">
          <cell r="C138" t="str">
            <v>7AE</v>
          </cell>
          <cell r="E138" t="str">
            <v>AEGON NV FLEX AC</v>
          </cell>
        </row>
        <row r="139">
          <cell r="C139" t="str">
            <v>8AE</v>
          </cell>
          <cell r="E139" t="str">
            <v>AEGON NV FLEX EP</v>
          </cell>
        </row>
        <row r="140">
          <cell r="C140" t="str">
            <v>9AE</v>
          </cell>
          <cell r="E140" t="str">
            <v>AEGON NV FLEX EC</v>
          </cell>
        </row>
        <row r="141">
          <cell r="C141" t="str">
            <v>AE6</v>
          </cell>
          <cell r="E141" t="str">
            <v>AEGON NV STOCK FUTURE</v>
          </cell>
        </row>
        <row r="142">
          <cell r="C142" t="str">
            <v>AGN</v>
          </cell>
          <cell r="E142" t="str">
            <v>OPTION AEGON N.V</v>
          </cell>
        </row>
        <row r="143">
          <cell r="C143" t="str">
            <v>YAE</v>
          </cell>
          <cell r="E143" t="str">
            <v>AEGON NV FLEX SF</v>
          </cell>
        </row>
        <row r="144">
          <cell r="C144" t="str">
            <v>AE8</v>
          </cell>
          <cell r="E144" t="str">
            <v>AEGON NV - DIVIDEND FUTURE</v>
          </cell>
        </row>
        <row r="145">
          <cell r="C145" t="str">
            <v>1AH</v>
          </cell>
          <cell r="E145" t="str">
            <v>AHOLD  N.V WEEKLY  1ST FIRST FRIDAY</v>
          </cell>
        </row>
        <row r="146">
          <cell r="C146" t="str">
            <v>2AH</v>
          </cell>
          <cell r="E146" t="str">
            <v>AHOLD  N.V   WEEKLY  SECOND FRIDAY</v>
          </cell>
        </row>
        <row r="147">
          <cell r="C147" t="str">
            <v>4AH</v>
          </cell>
          <cell r="E147" t="str">
            <v>KON AHOLD DELHAIZE 4TH FRIDAY</v>
          </cell>
        </row>
        <row r="148">
          <cell r="C148" t="str">
            <v>5AH</v>
          </cell>
          <cell r="E148" t="str">
            <v>KON AHOLD DELHAIZE 5TH FRIDAY</v>
          </cell>
        </row>
        <row r="149">
          <cell r="C149" t="str">
            <v>6AH</v>
          </cell>
          <cell r="E149" t="str">
            <v>KON AHOLD DELHAIZE FLEX AP</v>
          </cell>
        </row>
        <row r="150">
          <cell r="C150" t="str">
            <v>7AH</v>
          </cell>
          <cell r="E150" t="str">
            <v>KON AHOLD DELHAIZE FLEX AC</v>
          </cell>
        </row>
        <row r="151">
          <cell r="C151" t="str">
            <v>8AH</v>
          </cell>
          <cell r="E151" t="str">
            <v>KON AHOLD DELHAIZE FLEX EP</v>
          </cell>
        </row>
        <row r="152">
          <cell r="C152" t="str">
            <v>9AH</v>
          </cell>
          <cell r="E152" t="str">
            <v>KON AHOLD DELHAIZE FLEX EC</v>
          </cell>
        </row>
        <row r="153">
          <cell r="C153" t="str">
            <v>AH</v>
          </cell>
          <cell r="E153" t="str">
            <v>KONINKLIJKE AHOLD DELHAIZE OPTION</v>
          </cell>
        </row>
        <row r="154">
          <cell r="C154" t="str">
            <v>AH6</v>
          </cell>
          <cell r="E154" t="str">
            <v>KON AHOLD DELHAIZE STOCK FUTURE</v>
          </cell>
        </row>
        <row r="155">
          <cell r="C155" t="str">
            <v>AH7</v>
          </cell>
          <cell r="E155" t="str">
            <v>AHOLD DELHAIZE - STOCK FUTURE (PHYS</v>
          </cell>
        </row>
        <row r="156">
          <cell r="C156" t="str">
            <v>AH9</v>
          </cell>
          <cell r="E156" t="str">
            <v>AHOLD DELHAIZE KON - EUROPEAN STOCK</v>
          </cell>
        </row>
        <row r="157">
          <cell r="C157" t="str">
            <v>YAH</v>
          </cell>
          <cell r="E157" t="str">
            <v>KON AHOLD DELHAIZE FLEX SF</v>
          </cell>
        </row>
        <row r="158">
          <cell r="C158" t="str">
            <v>6AC</v>
          </cell>
          <cell r="E158" t="str">
            <v>ACCOR SA FLEX AP</v>
          </cell>
        </row>
        <row r="159">
          <cell r="C159" t="str">
            <v>7AC</v>
          </cell>
          <cell r="E159" t="str">
            <v>ACCOR SA FLEX AC</v>
          </cell>
        </row>
        <row r="160">
          <cell r="C160" t="str">
            <v>8AC</v>
          </cell>
          <cell r="E160" t="str">
            <v>ACCOR SA FLEX EP</v>
          </cell>
        </row>
        <row r="161">
          <cell r="C161" t="str">
            <v>9AC</v>
          </cell>
          <cell r="E161" t="str">
            <v>ACCOR SA FLEX EC</v>
          </cell>
        </row>
        <row r="162">
          <cell r="C162" t="str">
            <v>AC7</v>
          </cell>
          <cell r="E162" t="str">
            <v>ACCOR- STOCK FUTURE</v>
          </cell>
        </row>
        <row r="163">
          <cell r="C163" t="str">
            <v>AH1</v>
          </cell>
          <cell r="E163" t="str">
            <v>ACCOR  NEW  CT  (100)</v>
          </cell>
        </row>
        <row r="164">
          <cell r="C164" t="str">
            <v>AH2</v>
          </cell>
          <cell r="E164" t="str">
            <v>ACCOR  NEW  LT  (10)</v>
          </cell>
        </row>
        <row r="165">
          <cell r="C165" t="str">
            <v>AC8</v>
          </cell>
          <cell r="E165" t="str">
            <v>ACCOR SA - DIVIDEND FUTURE</v>
          </cell>
        </row>
        <row r="166">
          <cell r="C166" t="str">
            <v>AH8</v>
          </cell>
          <cell r="E166" t="str">
            <v>KON AHOLD DELHAIZE SSDF</v>
          </cell>
        </row>
        <row r="167">
          <cell r="C167" t="str">
            <v>6AI</v>
          </cell>
          <cell r="E167" t="str">
            <v>AIR LIQUIDE FLEX AP</v>
          </cell>
        </row>
        <row r="168">
          <cell r="C168" t="str">
            <v>7AI</v>
          </cell>
          <cell r="E168" t="str">
            <v>AIR LIQUIDE FLEX AC</v>
          </cell>
        </row>
        <row r="169">
          <cell r="C169" t="str">
            <v>8AI</v>
          </cell>
          <cell r="E169" t="str">
            <v>AIR LIQUIDE FLEX EP</v>
          </cell>
        </row>
        <row r="170">
          <cell r="C170" t="str">
            <v>9AI</v>
          </cell>
          <cell r="E170" t="str">
            <v>AIR LIQUIDE FLEX EC</v>
          </cell>
        </row>
        <row r="171">
          <cell r="C171" t="str">
            <v>AI1</v>
          </cell>
          <cell r="E171" t="str">
            <v>OPTION AIR LIQUIDE (100)</v>
          </cell>
        </row>
        <row r="172">
          <cell r="C172" t="str">
            <v>AI2</v>
          </cell>
          <cell r="E172" t="str">
            <v>AIR LIQUIDE LONG TERME</v>
          </cell>
        </row>
        <row r="173">
          <cell r="C173" t="str">
            <v>AI6</v>
          </cell>
          <cell r="E173" t="str">
            <v>AIR LIQUIDE STOCK FUTURE</v>
          </cell>
        </row>
        <row r="174">
          <cell r="C174" t="str">
            <v>AI7</v>
          </cell>
          <cell r="E174" t="str">
            <v>AIR LIQUIDE STOCK FUTURE</v>
          </cell>
        </row>
        <row r="175">
          <cell r="C175" t="str">
            <v>YAI</v>
          </cell>
          <cell r="E175" t="str">
            <v>AIR LIQUIDE FLEX SF</v>
          </cell>
        </row>
        <row r="176">
          <cell r="C176" t="str">
            <v>AI8</v>
          </cell>
          <cell r="E176" t="str">
            <v>AIR LIQUIDE - DIVIDEND FUTURE</v>
          </cell>
        </row>
        <row r="177">
          <cell r="C177" t="str">
            <v>6AR</v>
          </cell>
          <cell r="E177" t="str">
            <v>ARKEMA FLEX AP</v>
          </cell>
        </row>
        <row r="178">
          <cell r="C178" t="str">
            <v>7AR</v>
          </cell>
          <cell r="E178" t="str">
            <v>ARKEMA FLEX AC</v>
          </cell>
        </row>
        <row r="179">
          <cell r="C179" t="str">
            <v>8AR</v>
          </cell>
          <cell r="E179" t="str">
            <v>ARKEMA FLEX EP</v>
          </cell>
        </row>
        <row r="180">
          <cell r="C180" t="str">
            <v>9AR</v>
          </cell>
          <cell r="E180" t="str">
            <v>ARKEMA FLEX EC</v>
          </cell>
        </row>
        <row r="181">
          <cell r="C181" t="str">
            <v>AK1</v>
          </cell>
          <cell r="E181" t="str">
            <v>ARKEMA SA OPTION</v>
          </cell>
        </row>
        <row r="182">
          <cell r="C182" t="str">
            <v>AR6</v>
          </cell>
          <cell r="E182" t="str">
            <v>ARKEMA  S.A  STOCK FUTURE</v>
          </cell>
        </row>
        <row r="183">
          <cell r="C183" t="str">
            <v>AJ6</v>
          </cell>
          <cell r="E183" t="str">
            <v>AKER BP - STOCK FUTURE</v>
          </cell>
        </row>
        <row r="184">
          <cell r="C184" t="str">
            <v>AJ7</v>
          </cell>
          <cell r="E184" t="str">
            <v>AKER BP - STOCK FUTURE PHYSICAL</v>
          </cell>
        </row>
        <row r="185">
          <cell r="C185" t="str">
            <v>AKE</v>
          </cell>
          <cell r="E185" t="str">
            <v>AKER BP - STOCK OPTION</v>
          </cell>
        </row>
        <row r="186">
          <cell r="C186" t="str">
            <v>RG6</v>
          </cell>
          <cell r="E186" t="str">
            <v>AKER - STOCK FUTURE</v>
          </cell>
        </row>
        <row r="187">
          <cell r="C187" t="str">
            <v>RG7</v>
          </cell>
          <cell r="E187" t="str">
            <v>AKER - STOCK FUTURE (PHYSICAL)</v>
          </cell>
        </row>
        <row r="188">
          <cell r="C188" t="str">
            <v>AKS</v>
          </cell>
          <cell r="E188" t="str">
            <v>AKER SOLUTIONS - STOCK OPTION</v>
          </cell>
        </row>
        <row r="189">
          <cell r="C189" t="str">
            <v>KE6</v>
          </cell>
          <cell r="E189" t="str">
            <v>AKER SOLUTIONS - STOCK FUTURE</v>
          </cell>
        </row>
        <row r="190">
          <cell r="C190" t="str">
            <v>KE7</v>
          </cell>
          <cell r="E190" t="str">
            <v>AKER SOLUTIONS - STOCK FUTURE (PHY)</v>
          </cell>
        </row>
        <row r="191">
          <cell r="C191" t="str">
            <v>1AK</v>
          </cell>
          <cell r="E191" t="str">
            <v>AKZO NOBEL N.V WEEKLY  FIRST FRIDAY</v>
          </cell>
        </row>
        <row r="192">
          <cell r="C192" t="str">
            <v>1AV</v>
          </cell>
          <cell r="E192" t="str">
            <v>O'CLASS AKZO NOBEL WEEKLY 1ST FRID</v>
          </cell>
        </row>
        <row r="193">
          <cell r="C193" t="str">
            <v>1AX</v>
          </cell>
          <cell r="E193" t="str">
            <v>O'CLASS AKZO NOBEL N.V WEKLY 1ST FR</v>
          </cell>
        </row>
        <row r="194">
          <cell r="C194" t="str">
            <v>2AK</v>
          </cell>
          <cell r="E194" t="str">
            <v>AKZO NOBEL N.V WEEKLY SECOND FRIDAY</v>
          </cell>
        </row>
        <row r="195">
          <cell r="C195" t="str">
            <v>4AK</v>
          </cell>
          <cell r="E195" t="str">
            <v>AKZO NOBEL N.V WEEKLY FOURTH FRIDAY</v>
          </cell>
        </row>
        <row r="196">
          <cell r="C196" t="str">
            <v>4AV</v>
          </cell>
          <cell r="E196" t="str">
            <v>O'CLASS AKZO NOBEL WEEKLY 4TH FRID</v>
          </cell>
        </row>
        <row r="197">
          <cell r="C197" t="str">
            <v>4AX</v>
          </cell>
          <cell r="E197" t="str">
            <v>O'CLASS AKZO NOBEL N.V WEEKLY 4TH F</v>
          </cell>
        </row>
        <row r="198">
          <cell r="C198" t="str">
            <v>5AK</v>
          </cell>
          <cell r="E198" t="str">
            <v>AKZO NOBEL N.V WEEKLY FIFTH FRIDAY</v>
          </cell>
        </row>
        <row r="199">
          <cell r="C199" t="str">
            <v>6AK</v>
          </cell>
          <cell r="E199" t="str">
            <v>AKZO NOBEL NV  FLEX AP</v>
          </cell>
        </row>
        <row r="200">
          <cell r="C200" t="str">
            <v>7AK</v>
          </cell>
          <cell r="E200" t="str">
            <v>AKZO NOBEL NV FLEX AC</v>
          </cell>
        </row>
        <row r="201">
          <cell r="C201" t="str">
            <v>8AK</v>
          </cell>
          <cell r="E201" t="str">
            <v>AKZO NOBEL NV FLEX EP</v>
          </cell>
        </row>
        <row r="202">
          <cell r="C202" t="str">
            <v>9AK</v>
          </cell>
          <cell r="E202" t="str">
            <v>AKZO NOBEL NV FLEX EC</v>
          </cell>
        </row>
        <row r="203">
          <cell r="C203" t="str">
            <v>AK6</v>
          </cell>
          <cell r="E203" t="str">
            <v>AKZO NOBEL NV STOCK FUTURE</v>
          </cell>
        </row>
        <row r="204">
          <cell r="C204" t="str">
            <v>AKO</v>
          </cell>
          <cell r="E204" t="str">
            <v>AKZO NOBEL N.V O'CLASS</v>
          </cell>
        </row>
        <row r="205">
          <cell r="C205" t="str">
            <v>AKV</v>
          </cell>
          <cell r="E205" t="str">
            <v>O'CLASS AKZO NOBEL N.V.</v>
          </cell>
        </row>
        <row r="206">
          <cell r="C206" t="str">
            <v>AKX</v>
          </cell>
          <cell r="E206" t="str">
            <v>O'CLASS OPTION AKZO NOBEL N.V</v>
          </cell>
        </row>
        <row r="207">
          <cell r="C207" t="str">
            <v>AKZ</v>
          </cell>
          <cell r="E207" t="str">
            <v>OPTION AKZO NOBEL N.V</v>
          </cell>
        </row>
        <row r="208">
          <cell r="C208" t="str">
            <v>YAK</v>
          </cell>
          <cell r="E208" t="str">
            <v>AKZO NOBEL NV FLEX SF</v>
          </cell>
        </row>
        <row r="209">
          <cell r="C209" t="str">
            <v>AK8</v>
          </cell>
          <cell r="E209" t="str">
            <v>AKZO NOBEL NV SINGLE STOCK DIVIDEND</v>
          </cell>
        </row>
        <row r="210">
          <cell r="C210" t="str">
            <v>ALF</v>
          </cell>
          <cell r="E210" t="str">
            <v>ALFEN - STOCK OPTIONS</v>
          </cell>
        </row>
        <row r="211">
          <cell r="C211" t="str">
            <v>6AL</v>
          </cell>
          <cell r="E211" t="str">
            <v>ALSTOM RGPT FLEX AP</v>
          </cell>
        </row>
        <row r="212">
          <cell r="C212" t="str">
            <v>7AL</v>
          </cell>
          <cell r="E212" t="str">
            <v>ALSTOM RGPT FLEX AC</v>
          </cell>
        </row>
        <row r="213">
          <cell r="C213" t="str">
            <v>8AL</v>
          </cell>
          <cell r="E213" t="str">
            <v>ALSTOM RGPT FLEX EP</v>
          </cell>
        </row>
        <row r="214">
          <cell r="C214" t="str">
            <v>9AL</v>
          </cell>
          <cell r="E214" t="str">
            <v>ALSTOM RGPT FLEX EC</v>
          </cell>
        </row>
        <row r="215">
          <cell r="C215" t="str">
            <v>AL6</v>
          </cell>
          <cell r="E215" t="str">
            <v>ALSTOM RGPT - STOCK FUTURE</v>
          </cell>
        </row>
        <row r="216">
          <cell r="C216" t="str">
            <v>AS1</v>
          </cell>
          <cell r="E216" t="str">
            <v>OPTION ALSTOM (100)</v>
          </cell>
        </row>
        <row r="217">
          <cell r="C217" t="str">
            <v>AS3</v>
          </cell>
          <cell r="E217" t="str">
            <v>ALSTOM LONG TERME</v>
          </cell>
        </row>
        <row r="218">
          <cell r="C218" t="str">
            <v>YAL</v>
          </cell>
          <cell r="E218" t="str">
            <v>ALSTOM RGPT FLEX SF</v>
          </cell>
        </row>
        <row r="219">
          <cell r="C219" t="str">
            <v>AL8</v>
          </cell>
          <cell r="E219" t="str">
            <v>ALSTOM - DIVIDEND FUTURE</v>
          </cell>
        </row>
        <row r="220">
          <cell r="C220" t="str">
            <v>AM6</v>
          </cell>
          <cell r="E220" t="str">
            <v>AMADEUS IT GROUP SA - STOCK FUTURE</v>
          </cell>
        </row>
        <row r="221">
          <cell r="C221" t="str">
            <v>YAM</v>
          </cell>
          <cell r="E221" t="str">
            <v>AMADEUS IT GROUP SA FLEX SF</v>
          </cell>
        </row>
        <row r="222">
          <cell r="C222" t="str">
            <v>AM8</v>
          </cell>
          <cell r="E222" t="str">
            <v>AMADEUS IT GROUP SA - DIV FUT</v>
          </cell>
        </row>
        <row r="223">
          <cell r="C223" t="str">
            <v>6AM</v>
          </cell>
          <cell r="E223" t="str">
            <v>AMG GROUP NV FLEX AP</v>
          </cell>
        </row>
        <row r="224">
          <cell r="C224" t="str">
            <v>7AM</v>
          </cell>
          <cell r="E224" t="str">
            <v>AMG GROUP NV FLEX AC</v>
          </cell>
        </row>
        <row r="225">
          <cell r="C225" t="str">
            <v>8AM</v>
          </cell>
          <cell r="E225" t="str">
            <v>AMG GROUP NV FLEX EP</v>
          </cell>
        </row>
        <row r="226">
          <cell r="C226" t="str">
            <v>9AM</v>
          </cell>
          <cell r="E226" t="str">
            <v>AMG GROUP NV FLEX EC</v>
          </cell>
        </row>
        <row r="227">
          <cell r="C227" t="str">
            <v>AMG</v>
          </cell>
          <cell r="E227" t="str">
            <v>AMG  N.V</v>
          </cell>
        </row>
        <row r="228">
          <cell r="C228" t="str">
            <v>AO6</v>
          </cell>
          <cell r="E228" t="str">
            <v>AMG ADVANCED - STOCK FUTURE</v>
          </cell>
        </row>
        <row r="229">
          <cell r="C229" t="str">
            <v>AMX</v>
          </cell>
          <cell r="E229" t="str">
            <v>AMX INDEX OPTION ON AMSTERDAM</v>
          </cell>
        </row>
        <row r="230">
          <cell r="C230" t="str">
            <v>FMX</v>
          </cell>
          <cell r="E230" t="str">
            <v>FUTURE SUR AMX INDEX</v>
          </cell>
        </row>
        <row r="231">
          <cell r="C231" t="str">
            <v>AN6</v>
          </cell>
          <cell r="E231" t="str">
            <v>ACCIONA SA - STOCK FUTURE</v>
          </cell>
        </row>
        <row r="232">
          <cell r="C232" t="str">
            <v>YAN</v>
          </cell>
          <cell r="E232" t="str">
            <v>ACCIONA SA FLEX SF</v>
          </cell>
        </row>
        <row r="233">
          <cell r="C233" t="str">
            <v>6AP</v>
          </cell>
          <cell r="E233" t="str">
            <v>APERAM FLEX AP</v>
          </cell>
        </row>
        <row r="234">
          <cell r="C234" t="str">
            <v>7AP</v>
          </cell>
          <cell r="E234" t="str">
            <v>APERAM FLEX AC</v>
          </cell>
        </row>
        <row r="235">
          <cell r="C235" t="str">
            <v>8AP</v>
          </cell>
          <cell r="E235" t="str">
            <v>APERAM FLEX EP</v>
          </cell>
        </row>
        <row r="236">
          <cell r="C236" t="str">
            <v>9AP</v>
          </cell>
          <cell r="E236" t="str">
            <v>APERAM FLEX EC</v>
          </cell>
        </row>
        <row r="237">
          <cell r="C237" t="str">
            <v>AP</v>
          </cell>
          <cell r="E237" t="str">
            <v>APERAM</v>
          </cell>
        </row>
        <row r="238">
          <cell r="C238" t="str">
            <v>AP8</v>
          </cell>
          <cell r="E238" t="str">
            <v>SAP SE - DIVIDEND FUTURE</v>
          </cell>
        </row>
        <row r="239">
          <cell r="C239" t="str">
            <v>AQ6</v>
          </cell>
          <cell r="E239" t="str">
            <v>FORTUM OYJ STOCK FUTURE</v>
          </cell>
        </row>
        <row r="240">
          <cell r="C240" t="str">
            <v>YAQ</v>
          </cell>
          <cell r="E240" t="str">
            <v>FORTUM OYJ FLEX SF</v>
          </cell>
        </row>
        <row r="241">
          <cell r="C241" t="str">
            <v>AQ8</v>
          </cell>
          <cell r="E241" t="str">
            <v>FORTUM OYJ - DIVIDEND FUTURE</v>
          </cell>
        </row>
        <row r="242">
          <cell r="C242" t="str">
            <v>6AZ</v>
          </cell>
          <cell r="E242" t="str">
            <v>ARCADIS NV FLEX AP</v>
          </cell>
        </row>
        <row r="243">
          <cell r="C243" t="str">
            <v>7AZ</v>
          </cell>
          <cell r="E243" t="str">
            <v>ARCADIS NV FLEX AC</v>
          </cell>
        </row>
        <row r="244">
          <cell r="C244" t="str">
            <v>8AZ</v>
          </cell>
          <cell r="E244" t="str">
            <v>ARCADIS NV FLEX EP</v>
          </cell>
        </row>
        <row r="245">
          <cell r="C245" t="str">
            <v>9AZ</v>
          </cell>
          <cell r="E245" t="str">
            <v>ARCADIS NV FLEX EC</v>
          </cell>
        </row>
        <row r="246">
          <cell r="C246" t="str">
            <v>ARC</v>
          </cell>
          <cell r="E246" t="str">
            <v>ARCADIS N.V OPTION CLASS</v>
          </cell>
        </row>
        <row r="247">
          <cell r="C247" t="str">
            <v>ARG</v>
          </cell>
          <cell r="E247" t="str">
            <v>ARGENX - STOCK OPTION</v>
          </cell>
        </row>
        <row r="248">
          <cell r="C248" t="str">
            <v>1AS</v>
          </cell>
          <cell r="E248" t="str">
            <v>ASML HOLDIND N.V WEEKLY FIRST FRIDA</v>
          </cell>
        </row>
        <row r="249">
          <cell r="C249" t="str">
            <v>2AS</v>
          </cell>
          <cell r="E249" t="str">
            <v>ASML HOLDIND N.VWEEKLY SECOND FRIDA</v>
          </cell>
        </row>
        <row r="250">
          <cell r="C250" t="str">
            <v>4AS</v>
          </cell>
          <cell r="E250" t="str">
            <v>ASML HOLDIND N.VWEEKLY FOURTH FRID</v>
          </cell>
        </row>
        <row r="251">
          <cell r="C251" t="str">
            <v>5AS</v>
          </cell>
          <cell r="E251" t="str">
            <v>ASML HOLDIND N.V WEEKLY FIFTH FRIDA</v>
          </cell>
        </row>
        <row r="252">
          <cell r="C252" t="str">
            <v>6AS</v>
          </cell>
          <cell r="E252" t="str">
            <v>ASML HOLDING NV FLEX AP</v>
          </cell>
        </row>
        <row r="253">
          <cell r="C253" t="str">
            <v>7AS</v>
          </cell>
          <cell r="E253" t="str">
            <v>ASML HOLDING NV FLEX AC</v>
          </cell>
        </row>
        <row r="254">
          <cell r="C254" t="str">
            <v>8AS</v>
          </cell>
          <cell r="E254" t="str">
            <v>ASML HOLDING NV FLEX EP</v>
          </cell>
        </row>
        <row r="255">
          <cell r="C255" t="str">
            <v>9AS</v>
          </cell>
          <cell r="E255" t="str">
            <v>ASML HOLDING NV FLEX EC</v>
          </cell>
        </row>
        <row r="256">
          <cell r="C256" t="str">
            <v>ALO</v>
          </cell>
          <cell r="E256" t="str">
            <v>ASML HOLDING NV  O'CLASS</v>
          </cell>
        </row>
        <row r="257">
          <cell r="C257" t="str">
            <v>AS6</v>
          </cell>
          <cell r="E257" t="str">
            <v>ASML HOLDING  NV  STOCK FUTURE</v>
          </cell>
        </row>
        <row r="258">
          <cell r="C258" t="str">
            <v>AS7</v>
          </cell>
          <cell r="E258" t="str">
            <v>ASML HOLDING - STOCK FUTURE (PHYSIC</v>
          </cell>
        </row>
        <row r="259">
          <cell r="C259" t="str">
            <v>AS9</v>
          </cell>
          <cell r="E259" t="str">
            <v>ASML HOLDING NV - EUROPEAN STOCK OP</v>
          </cell>
        </row>
        <row r="260">
          <cell r="C260" t="str">
            <v>ASL</v>
          </cell>
          <cell r="E260" t="str">
            <v>OPTION ASM LITHOGRAPHY HOLDING N.V</v>
          </cell>
        </row>
        <row r="261">
          <cell r="C261" t="str">
            <v>YAS</v>
          </cell>
          <cell r="E261" t="str">
            <v>ASML HOLDING NV FLEX SF</v>
          </cell>
        </row>
        <row r="262">
          <cell r="C262" t="str">
            <v>AS8</v>
          </cell>
          <cell r="E262" t="str">
            <v>ASML HOLDING  NV SINGLE STOCK DIVID</v>
          </cell>
        </row>
        <row r="263">
          <cell r="C263" t="str">
            <v>6AN</v>
          </cell>
          <cell r="E263" t="str">
            <v>ASM INTERNATIONAL NV FLEX AP</v>
          </cell>
        </row>
        <row r="264">
          <cell r="C264" t="str">
            <v>7AN</v>
          </cell>
          <cell r="E264" t="str">
            <v>ASM INTERNATIONAL NV FLEX AC</v>
          </cell>
        </row>
        <row r="265">
          <cell r="C265" t="str">
            <v>8AN</v>
          </cell>
          <cell r="E265" t="str">
            <v>ASM INTERNATIONAL NV FLEX EP</v>
          </cell>
        </row>
        <row r="266">
          <cell r="C266" t="str">
            <v>9AN</v>
          </cell>
          <cell r="E266" t="str">
            <v>ASM INTERNATIONAL NV FLEX EC</v>
          </cell>
        </row>
        <row r="267">
          <cell r="C267" t="str">
            <v>ASM</v>
          </cell>
          <cell r="E267" t="str">
            <v>OPTION ASM INTERNATIONAL N.V</v>
          </cell>
        </row>
        <row r="268">
          <cell r="C268" t="str">
            <v>ASO</v>
          </cell>
          <cell r="E268" t="str">
            <v>O'CLASS OPTION ASM INTERNATIONAL NV</v>
          </cell>
        </row>
        <row r="269">
          <cell r="C269" t="str">
            <v>ASR</v>
          </cell>
          <cell r="E269" t="str">
            <v>ASR NEDERLAND - STOCK OPT</v>
          </cell>
        </row>
        <row r="270">
          <cell r="C270" t="str">
            <v>6AT</v>
          </cell>
          <cell r="E270" t="str">
            <v>ATOS FLEX AP</v>
          </cell>
        </row>
        <row r="271">
          <cell r="C271" t="str">
            <v>7AT</v>
          </cell>
          <cell r="E271" t="str">
            <v>ATOS FLEX AC</v>
          </cell>
        </row>
        <row r="272">
          <cell r="C272" t="str">
            <v>8AT</v>
          </cell>
          <cell r="E272" t="str">
            <v>ATOS FLEX EP</v>
          </cell>
        </row>
        <row r="273">
          <cell r="C273" t="str">
            <v>9AT</v>
          </cell>
          <cell r="E273" t="str">
            <v>ATOS FLEX EC</v>
          </cell>
        </row>
        <row r="274">
          <cell r="C274" t="str">
            <v>AT1</v>
          </cell>
          <cell r="E274" t="str">
            <v>OPTION ATOS (100)</v>
          </cell>
        </row>
        <row r="275">
          <cell r="C275" t="str">
            <v>AT6</v>
          </cell>
          <cell r="E275" t="str">
            <v>ATOS S.E  STOCK FUTURE</v>
          </cell>
        </row>
        <row r="276">
          <cell r="C276" t="str">
            <v>AT7</v>
          </cell>
          <cell r="E276" t="str">
            <v>ATOS SE - STOCK FUTURE</v>
          </cell>
        </row>
        <row r="277">
          <cell r="C277" t="str">
            <v>YAT</v>
          </cell>
          <cell r="E277" t="str">
            <v>ATOS FLEX SF</v>
          </cell>
        </row>
        <row r="278">
          <cell r="C278" t="str">
            <v>AT8</v>
          </cell>
          <cell r="E278" t="str">
            <v>ATOS SE - DIVIDEND FUTURE</v>
          </cell>
        </row>
        <row r="279">
          <cell r="C279" t="str">
            <v>AU6</v>
          </cell>
          <cell r="E279" t="str">
            <v>AURUBIS AG - STOCK FUTURE</v>
          </cell>
        </row>
        <row r="280">
          <cell r="C280" t="str">
            <v>YAU</v>
          </cell>
          <cell r="E280" t="str">
            <v>AURUBIS AG FLEX SF</v>
          </cell>
        </row>
        <row r="281">
          <cell r="C281" t="str">
            <v>6AV</v>
          </cell>
          <cell r="E281" t="str">
            <v>ACKERMANS &amp; VAN HAAREN FLEX AP</v>
          </cell>
        </row>
        <row r="282">
          <cell r="C282" t="str">
            <v>7AV</v>
          </cell>
          <cell r="E282" t="str">
            <v>ACKERMANS &amp; VAN HAAREN FLEX AC</v>
          </cell>
        </row>
        <row r="283">
          <cell r="C283" t="str">
            <v>8AV</v>
          </cell>
          <cell r="E283" t="str">
            <v>ACKERMANS &amp; VAN HAAREN FLEX EP</v>
          </cell>
        </row>
        <row r="284">
          <cell r="C284" t="str">
            <v>9AV</v>
          </cell>
          <cell r="E284" t="str">
            <v>ACKERMANS &amp; VAN HAAREN FLEX EC</v>
          </cell>
        </row>
        <row r="285">
          <cell r="C285" t="str">
            <v>AV6</v>
          </cell>
          <cell r="E285" t="str">
            <v>ACKERMANS &amp; VAN HAAREN STOCK FUTURE</v>
          </cell>
        </row>
        <row r="286">
          <cell r="C286" t="str">
            <v>AVH</v>
          </cell>
          <cell r="E286" t="str">
            <v>ACKERMANS &amp; VAN HAAREN NV - STD OPT</v>
          </cell>
        </row>
        <row r="287">
          <cell r="C287" t="str">
            <v>YAV</v>
          </cell>
          <cell r="E287" t="str">
            <v>ACKERMANS &amp; VAN HAAREN FLEX SF</v>
          </cell>
        </row>
        <row r="288">
          <cell r="C288" t="str">
            <v>AV8</v>
          </cell>
          <cell r="E288" t="str">
            <v>ACKERMANS &amp; VAN HAAREN SINGLE STOCK</v>
          </cell>
        </row>
        <row r="289">
          <cell r="C289" t="str">
            <v>AW6</v>
          </cell>
          <cell r="E289" t="str">
            <v>AVIVA - STOCK FUTURE</v>
          </cell>
        </row>
        <row r="290">
          <cell r="C290" t="str">
            <v>YAW</v>
          </cell>
          <cell r="E290" t="str">
            <v>AVIVA FLEX SF</v>
          </cell>
        </row>
        <row r="291">
          <cell r="C291" t="str">
            <v>AW8</v>
          </cell>
          <cell r="E291" t="str">
            <v>AVIVA PLC - DIVIDEND FUTURE</v>
          </cell>
        </row>
        <row r="292">
          <cell r="C292" t="str">
            <v>AXF</v>
          </cell>
          <cell r="E292" t="str">
            <v>FUTURE SUR AEX DIVIDEND INDEX</v>
          </cell>
        </row>
        <row r="293">
          <cell r="C293" t="str">
            <v>AY6</v>
          </cell>
          <cell r="E293" t="str">
            <v>SAMPO A STOCK FUTURE</v>
          </cell>
        </row>
        <row r="294">
          <cell r="C294" t="str">
            <v>YAY</v>
          </cell>
          <cell r="E294" t="str">
            <v>SAMPO OYJ FLEX SF</v>
          </cell>
        </row>
        <row r="295">
          <cell r="C295" t="str">
            <v>AY8</v>
          </cell>
          <cell r="E295" t="str">
            <v>SAMPO A - DIVIDEND FUTURE</v>
          </cell>
        </row>
        <row r="296">
          <cell r="C296" t="str">
            <v>6JQ</v>
          </cell>
          <cell r="E296" t="str">
            <v>ALLIANZ  FLEX AP</v>
          </cell>
        </row>
        <row r="297">
          <cell r="C297" t="str">
            <v>7JQ</v>
          </cell>
          <cell r="E297" t="str">
            <v>ALLIANZ  FLEX AC</v>
          </cell>
        </row>
        <row r="298">
          <cell r="C298" t="str">
            <v>8JQ</v>
          </cell>
          <cell r="E298" t="str">
            <v>ALLIANZ  FLEX EP</v>
          </cell>
        </row>
        <row r="299">
          <cell r="C299" t="str">
            <v>9JQ</v>
          </cell>
          <cell r="E299" t="str">
            <v>ALLIANZ  FLEX EC</v>
          </cell>
        </row>
        <row r="300">
          <cell r="C300" t="str">
            <v>AZ6</v>
          </cell>
          <cell r="E300" t="str">
            <v>ALLIANZ SE - STOCK FUTURE</v>
          </cell>
        </row>
        <row r="301">
          <cell r="C301" t="str">
            <v>AZ7</v>
          </cell>
          <cell r="E301" t="str">
            <v>ALLIANZ - STOCK FUTURE (PHYSICAL)</v>
          </cell>
        </row>
        <row r="302">
          <cell r="C302" t="str">
            <v>AZQ</v>
          </cell>
          <cell r="E302" t="str">
            <v>ALLIANZ - STOCK OPTION</v>
          </cell>
        </row>
        <row r="303">
          <cell r="C303" t="str">
            <v>YAZ</v>
          </cell>
          <cell r="E303" t="str">
            <v>ALLIANZ AG FLEX SF</v>
          </cell>
        </row>
        <row r="304">
          <cell r="C304" t="str">
            <v>AZ8</v>
          </cell>
          <cell r="E304" t="str">
            <v>ALLIANZ SE-REG - DIVIDEND FUTURE</v>
          </cell>
        </row>
        <row r="305">
          <cell r="C305" t="str">
            <v>BA6</v>
          </cell>
          <cell r="E305" t="str">
            <v>BANCO BILBAO VA - STOCK FUTURE</v>
          </cell>
        </row>
        <row r="306">
          <cell r="C306" t="str">
            <v>YBA</v>
          </cell>
          <cell r="E306" t="str">
            <v>BANCO BILBAO VA FLEX SF</v>
          </cell>
        </row>
        <row r="307">
          <cell r="C307" t="str">
            <v>BA8</v>
          </cell>
          <cell r="E307" t="str">
            <v>BANCO BILBAO VIZ ARG - DIV FUTURE</v>
          </cell>
        </row>
        <row r="308">
          <cell r="C308" t="str">
            <v>FF6</v>
          </cell>
          <cell r="E308" t="str">
            <v>BAKKAFROST - STOCK FUTURE</v>
          </cell>
        </row>
        <row r="309">
          <cell r="C309" t="str">
            <v>FF7</v>
          </cell>
          <cell r="E309" t="str">
            <v>BAKKAFROST  - STOCK FUTURE (PHYSICA</v>
          </cell>
        </row>
        <row r="310">
          <cell r="C310" t="str">
            <v>6BA</v>
          </cell>
          <cell r="E310" t="str">
            <v>BAM GROEP NV, KONINKLIJKE FLEX AP</v>
          </cell>
        </row>
        <row r="311">
          <cell r="C311" t="str">
            <v>7BA</v>
          </cell>
          <cell r="E311" t="str">
            <v>BAM GROEP NV, KONINKLIJKE FLEX AC</v>
          </cell>
        </row>
        <row r="312">
          <cell r="C312" t="str">
            <v>8BA</v>
          </cell>
          <cell r="E312" t="str">
            <v>BAM GROEP NV, KONINKLIJKE FLEX EP</v>
          </cell>
        </row>
        <row r="313">
          <cell r="C313" t="str">
            <v>9BA</v>
          </cell>
          <cell r="E313" t="str">
            <v>BAM GROEP NV, KONINKLIJKE FLEX EC</v>
          </cell>
        </row>
        <row r="314">
          <cell r="C314" t="str">
            <v>BAM</v>
          </cell>
          <cell r="E314" t="str">
            <v>KONINKLIJKE  BAM  GROEP  N.V</v>
          </cell>
        </row>
        <row r="315">
          <cell r="C315" t="str">
            <v>BI6</v>
          </cell>
          <cell r="E315" t="str">
            <v>BANKINTER SA - STOCK FUTURE</v>
          </cell>
        </row>
        <row r="316">
          <cell r="C316" t="str">
            <v>YBI</v>
          </cell>
          <cell r="E316" t="str">
            <v>BANKINTER SA FLEX SF</v>
          </cell>
        </row>
        <row r="317">
          <cell r="C317" t="str">
            <v>6BR</v>
          </cell>
          <cell r="E317" t="str">
            <v>BARCO NV FLEX AP</v>
          </cell>
        </row>
        <row r="318">
          <cell r="C318" t="str">
            <v>7BR</v>
          </cell>
          <cell r="E318" t="str">
            <v>BARCO NV FLEX AC</v>
          </cell>
        </row>
        <row r="319">
          <cell r="C319" t="str">
            <v>8BR</v>
          </cell>
          <cell r="E319" t="str">
            <v>BARCO NV FLEX EP</v>
          </cell>
        </row>
        <row r="320">
          <cell r="C320" t="str">
            <v>9BR</v>
          </cell>
          <cell r="E320" t="str">
            <v>BARCO NV FLEX EC</v>
          </cell>
        </row>
        <row r="321">
          <cell r="C321" t="str">
            <v>BAR</v>
          </cell>
          <cell r="E321" t="str">
            <v>BARCO  N.V  BELGE</v>
          </cell>
        </row>
        <row r="322">
          <cell r="C322" t="str">
            <v>6BB</v>
          </cell>
          <cell r="E322" t="str">
            <v>SOCIETE BIC FLEX AP</v>
          </cell>
        </row>
        <row r="323">
          <cell r="C323" t="str">
            <v>7BB</v>
          </cell>
          <cell r="E323" t="str">
            <v>SOCIETE BIC FLEX AC</v>
          </cell>
        </row>
        <row r="324">
          <cell r="C324" t="str">
            <v>8BB</v>
          </cell>
          <cell r="E324" t="str">
            <v>SOCIETE BIC FLEX EP</v>
          </cell>
        </row>
        <row r="325">
          <cell r="C325" t="str">
            <v>9BB</v>
          </cell>
          <cell r="E325" t="str">
            <v>SOCIETE BIC FLEX EC</v>
          </cell>
        </row>
        <row r="326">
          <cell r="C326" t="str">
            <v>BB1</v>
          </cell>
          <cell r="E326" t="str">
            <v>SOCIETE BIC - STND OPTION</v>
          </cell>
        </row>
        <row r="327">
          <cell r="C327" t="str">
            <v>BB6</v>
          </cell>
          <cell r="E327" t="str">
            <v>SOCIETE BIC SA  STOCK FUTURE</v>
          </cell>
        </row>
        <row r="328">
          <cell r="C328" t="str">
            <v>YBB</v>
          </cell>
          <cell r="E328" t="str">
            <v>SOCIETE BIC SA FLEX SF</v>
          </cell>
        </row>
        <row r="329">
          <cell r="C329" t="str">
            <v>BD6</v>
          </cell>
          <cell r="E329" t="str">
            <v>BEIERSDORF AG - STOCK FUTURE</v>
          </cell>
        </row>
        <row r="330">
          <cell r="C330" t="str">
            <v>YBD</v>
          </cell>
          <cell r="E330" t="str">
            <v>BEIERSDORF AG FLEX SF</v>
          </cell>
        </row>
        <row r="331">
          <cell r="C331" t="str">
            <v>6BE</v>
          </cell>
          <cell r="E331" t="str">
            <v>BEKAERT NV FLEX AP</v>
          </cell>
        </row>
        <row r="332">
          <cell r="C332" t="str">
            <v>7BE</v>
          </cell>
          <cell r="E332" t="str">
            <v>BEKAERT NV FLEX AC</v>
          </cell>
        </row>
        <row r="333">
          <cell r="C333" t="str">
            <v>8BE</v>
          </cell>
          <cell r="E333" t="str">
            <v>BEKAERT NV FLEX EP</v>
          </cell>
        </row>
        <row r="334">
          <cell r="C334" t="str">
            <v>9BE</v>
          </cell>
          <cell r="E334" t="str">
            <v>BEKAERT NV FLEX EC</v>
          </cell>
        </row>
        <row r="335">
          <cell r="C335" t="str">
            <v>BE6</v>
          </cell>
          <cell r="E335" t="str">
            <v>BEKAERT NV STOCK FUTURE</v>
          </cell>
        </row>
        <row r="336">
          <cell r="C336" t="str">
            <v>BEK</v>
          </cell>
          <cell r="E336" t="str">
            <v>BEKAERT NV OPTION</v>
          </cell>
        </row>
        <row r="337">
          <cell r="C337" t="str">
            <v>YBE</v>
          </cell>
          <cell r="E337" t="str">
            <v>BEKAERT NV FLEX SF</v>
          </cell>
        </row>
        <row r="338">
          <cell r="C338" t="str">
            <v>BE8</v>
          </cell>
          <cell r="E338" t="str">
            <v>BEKAERT - DIVIDEND FUTURE</v>
          </cell>
        </row>
        <row r="339">
          <cell r="C339" t="str">
            <v>6BS</v>
          </cell>
          <cell r="E339" t="str">
            <v>BE SEMICONDUCTOR INDUS FLEX AP</v>
          </cell>
        </row>
        <row r="340">
          <cell r="C340" t="str">
            <v>7BS</v>
          </cell>
          <cell r="E340" t="str">
            <v>BE SEMICONDUCTOR INDUS  FLEX AC</v>
          </cell>
        </row>
        <row r="341">
          <cell r="C341" t="str">
            <v>8BS</v>
          </cell>
          <cell r="E341" t="str">
            <v>BE SEMICONDUCTOR INDUS  FLEX EP</v>
          </cell>
        </row>
        <row r="342">
          <cell r="C342" t="str">
            <v>9BS</v>
          </cell>
          <cell r="E342" t="str">
            <v>BE SEMICONDUCTOR INDUS  FLEX EC</v>
          </cell>
        </row>
        <row r="343">
          <cell r="C343" t="str">
            <v>BES</v>
          </cell>
          <cell r="E343" t="str">
            <v>BE SEMICONDUCTOR INDUSTRIES NV - OP</v>
          </cell>
        </row>
        <row r="344">
          <cell r="C344" t="str">
            <v>WQ6</v>
          </cell>
          <cell r="E344" t="str">
            <v>BE SEMICONDUCTOR INDUSTRIES NV - SF</v>
          </cell>
        </row>
        <row r="345">
          <cell r="C345" t="str">
            <v>6BF</v>
          </cell>
          <cell r="E345" t="str">
            <v>BASF FLEX AP</v>
          </cell>
        </row>
        <row r="346">
          <cell r="C346" t="str">
            <v>7BF</v>
          </cell>
          <cell r="E346" t="str">
            <v>BASF - FLEX AMERICAN CASH OPTION</v>
          </cell>
        </row>
        <row r="347">
          <cell r="C347" t="str">
            <v>8BF</v>
          </cell>
          <cell r="E347" t="str">
            <v>BASF  FLEX EP</v>
          </cell>
        </row>
        <row r="348">
          <cell r="C348" t="str">
            <v>9BF</v>
          </cell>
          <cell r="E348" t="str">
            <v>BASF FLEX EC</v>
          </cell>
        </row>
        <row r="349">
          <cell r="C349" t="str">
            <v>BF6</v>
          </cell>
          <cell r="E349" t="str">
            <v>BASF SE - STOCK FUTURE</v>
          </cell>
        </row>
        <row r="350">
          <cell r="C350" t="str">
            <v>BF7</v>
          </cell>
          <cell r="E350" t="str">
            <v>BASF - STOCK FUTURE (PHYSICAL)</v>
          </cell>
        </row>
        <row r="351">
          <cell r="C351" t="str">
            <v>BFQ</v>
          </cell>
          <cell r="E351" t="str">
            <v>BASF - STOCK OPTION</v>
          </cell>
        </row>
        <row r="352">
          <cell r="C352" t="str">
            <v>YBF</v>
          </cell>
          <cell r="E352" t="str">
            <v>BASF AG FLEX SF</v>
          </cell>
        </row>
        <row r="353">
          <cell r="C353" t="str">
            <v>BF8</v>
          </cell>
          <cell r="E353" t="str">
            <v>BASF SE - DIVIDEND FUTURE</v>
          </cell>
        </row>
        <row r="354">
          <cell r="C354" t="str">
            <v>BFT</v>
          </cell>
          <cell r="E354" t="str">
            <v>BASIC-FIT - STOCK OPTION</v>
          </cell>
        </row>
        <row r="355">
          <cell r="C355" t="str">
            <v>BG6</v>
          </cell>
          <cell r="E355" t="str">
            <v>BILFINGER SE - STOCK FUTURE</v>
          </cell>
        </row>
        <row r="356">
          <cell r="C356" t="str">
            <v>YBG</v>
          </cell>
          <cell r="E356" t="str">
            <v>BILFINGER SE FLEX SF</v>
          </cell>
        </row>
        <row r="357">
          <cell r="C357" t="str">
            <v>B16</v>
          </cell>
          <cell r="E357" t="str">
            <v>BERGENBIO - STOCK FUTURE</v>
          </cell>
        </row>
        <row r="358">
          <cell r="C358" t="str">
            <v>B17</v>
          </cell>
          <cell r="E358" t="str">
            <v>BERGENBIO - STOCK FUTURE (PHYSICAL)</v>
          </cell>
        </row>
        <row r="359">
          <cell r="C359" t="str">
            <v>BH6</v>
          </cell>
          <cell r="E359" t="str">
            <v>BHP BILLITON - STOCK FUTURE</v>
          </cell>
        </row>
        <row r="360">
          <cell r="C360" t="str">
            <v>YBH</v>
          </cell>
          <cell r="E360" t="str">
            <v>BHP BILLITON FLEX SF</v>
          </cell>
        </row>
        <row r="361">
          <cell r="C361" t="str">
            <v>BH8</v>
          </cell>
          <cell r="E361" t="str">
            <v>BHP BILLITON - DIVIDEND FUTURE</v>
          </cell>
        </row>
        <row r="362">
          <cell r="C362" t="str">
            <v>6BI</v>
          </cell>
          <cell r="E362" t="str">
            <v>BRUNEL INTERNATIONAL NV FLEX AP</v>
          </cell>
        </row>
        <row r="363">
          <cell r="C363" t="str">
            <v>7BI</v>
          </cell>
          <cell r="E363" t="str">
            <v>BRUNEL INTERNATIONAL NV FLEX AC</v>
          </cell>
        </row>
        <row r="364">
          <cell r="C364" t="str">
            <v>8BI</v>
          </cell>
          <cell r="E364" t="str">
            <v>BRUNEL INTERNATIONAL NV FLEX EP</v>
          </cell>
        </row>
        <row r="365">
          <cell r="C365" t="str">
            <v>9BI</v>
          </cell>
          <cell r="E365" t="str">
            <v>BRUNEL INTERNATIONAL NV FLEX EC</v>
          </cell>
        </row>
        <row r="366">
          <cell r="C366" t="str">
            <v>BI</v>
          </cell>
          <cell r="E366" t="str">
            <v>BRUNEL INTERNATIONAL NV</v>
          </cell>
        </row>
        <row r="367">
          <cell r="C367" t="str">
            <v>BI8</v>
          </cell>
          <cell r="E367" t="str">
            <v>BANKINTER SA - DIVIDEND FUTURE</v>
          </cell>
        </row>
        <row r="368">
          <cell r="C368" t="str">
            <v>6BL</v>
          </cell>
          <cell r="E368" t="str">
            <v>PROXIMUS FLEX AP</v>
          </cell>
        </row>
        <row r="369">
          <cell r="C369" t="str">
            <v>7BL</v>
          </cell>
          <cell r="E369" t="str">
            <v>PROXIMUS FLEX AC</v>
          </cell>
        </row>
        <row r="370">
          <cell r="C370" t="str">
            <v>8BL</v>
          </cell>
          <cell r="E370" t="str">
            <v>PROXIMUS FLEX EP</v>
          </cell>
        </row>
        <row r="371">
          <cell r="C371" t="str">
            <v>9BL</v>
          </cell>
          <cell r="E371" t="str">
            <v>PROXIMUS FLEX EC</v>
          </cell>
        </row>
        <row r="372">
          <cell r="C372" t="str">
            <v>BL6</v>
          </cell>
          <cell r="E372" t="str">
            <v>PROXIMUS STOCK FUTURE</v>
          </cell>
        </row>
        <row r="373">
          <cell r="C373" t="str">
            <v>BLG</v>
          </cell>
          <cell r="E373" t="str">
            <v>OPTION PROXIMUS</v>
          </cell>
        </row>
        <row r="374">
          <cell r="C374" t="str">
            <v>YBL</v>
          </cell>
          <cell r="E374" t="str">
            <v>PROXIMUS  FLEX SF</v>
          </cell>
        </row>
        <row r="375">
          <cell r="C375" t="str">
            <v>BL8</v>
          </cell>
          <cell r="E375" t="str">
            <v>PROXIMUS SINGLE STOCK DIVIDEND F</v>
          </cell>
        </row>
        <row r="376">
          <cell r="C376" t="str">
            <v>6BM</v>
          </cell>
          <cell r="E376" t="str">
            <v>BIOMERIEUX -FLEX AMERICAN PHYSICAL</v>
          </cell>
        </row>
        <row r="377">
          <cell r="C377" t="str">
            <v>7BM</v>
          </cell>
          <cell r="E377" t="str">
            <v>BIOMERIEUX - FLEX AMERICAN CASH OPT</v>
          </cell>
        </row>
        <row r="378">
          <cell r="C378" t="str">
            <v>8BM</v>
          </cell>
          <cell r="E378" t="str">
            <v>BIOMERIEUX - FLEX EUROPEAN PHYSICAL</v>
          </cell>
        </row>
        <row r="379">
          <cell r="C379" t="str">
            <v>9BM</v>
          </cell>
          <cell r="E379" t="str">
            <v>BIOMERIEUX - FLEX EUROPEAN CASH OPT</v>
          </cell>
        </row>
        <row r="380">
          <cell r="C380" t="str">
            <v>BM1</v>
          </cell>
          <cell r="E380" t="str">
            <v>BIOMERIEUX - STOCK OPTION</v>
          </cell>
        </row>
        <row r="381">
          <cell r="C381" t="str">
            <v>BM6</v>
          </cell>
          <cell r="E381" t="str">
            <v>BIOMERIEUX SA  STOCK FUTURE</v>
          </cell>
        </row>
        <row r="382">
          <cell r="C382" t="str">
            <v>YBM</v>
          </cell>
          <cell r="E382" t="str">
            <v>BIOMERIEUX FLEX SF</v>
          </cell>
        </row>
        <row r="383">
          <cell r="C383" t="str">
            <v>1DA</v>
          </cell>
          <cell r="E383" t="str">
            <v>DANONE - WEEKLY OPTION 1ST FRIDAY</v>
          </cell>
        </row>
        <row r="384">
          <cell r="C384" t="str">
            <v>2DA</v>
          </cell>
          <cell r="E384" t="str">
            <v>DANONE WEEKLY OPTIONS  2ND FR</v>
          </cell>
        </row>
        <row r="385">
          <cell r="C385" t="str">
            <v>4DA</v>
          </cell>
          <cell r="E385" t="str">
            <v>DANONE - WEEKLY OPTION 4TH FRIDAY</v>
          </cell>
        </row>
        <row r="386">
          <cell r="C386" t="str">
            <v>5DA</v>
          </cell>
          <cell r="E386" t="str">
            <v>DANONE - WEEKLY OPTION 5TH FRIDAY</v>
          </cell>
        </row>
        <row r="387">
          <cell r="C387" t="str">
            <v>6DA</v>
          </cell>
          <cell r="E387" t="str">
            <v>DANONE FLEX AP</v>
          </cell>
        </row>
        <row r="388">
          <cell r="C388" t="str">
            <v>7DA</v>
          </cell>
          <cell r="E388" t="str">
            <v>DANONE FLEX AC</v>
          </cell>
        </row>
        <row r="389">
          <cell r="C389" t="str">
            <v>8DA</v>
          </cell>
          <cell r="E389" t="str">
            <v>DANONE FLEX EP</v>
          </cell>
        </row>
        <row r="390">
          <cell r="C390" t="str">
            <v>9DA</v>
          </cell>
          <cell r="E390" t="str">
            <v>DANONE FLEX EC</v>
          </cell>
        </row>
        <row r="391">
          <cell r="C391" t="str">
            <v>BN2</v>
          </cell>
          <cell r="E391" t="str">
            <v>DANONE LONG TERME</v>
          </cell>
        </row>
        <row r="392">
          <cell r="C392" t="str">
            <v>DA1</v>
          </cell>
          <cell r="E392" t="str">
            <v>OPTION DANONE (100)</v>
          </cell>
        </row>
        <row r="393">
          <cell r="C393" t="str">
            <v>DA6</v>
          </cell>
          <cell r="E393" t="str">
            <v>DANONE - STOCK FUTURE</v>
          </cell>
        </row>
        <row r="394">
          <cell r="C394" t="str">
            <v>DA7</v>
          </cell>
          <cell r="E394" t="str">
            <v>DANONE - STOCK FUTURE</v>
          </cell>
        </row>
        <row r="395">
          <cell r="C395" t="str">
            <v>YDA</v>
          </cell>
          <cell r="E395" t="str">
            <v>DANONE FLEX SF</v>
          </cell>
        </row>
        <row r="396">
          <cell r="C396" t="str">
            <v>DA8</v>
          </cell>
          <cell r="E396" t="str">
            <v>DANONE - DIVIDEND FUTURE</v>
          </cell>
        </row>
        <row r="397">
          <cell r="C397" t="str">
            <v>1BN</v>
          </cell>
          <cell r="E397" t="str">
            <v>BNP PARIBAS WEEKLY 1ST FRIDAY MONTH</v>
          </cell>
        </row>
        <row r="398">
          <cell r="C398" t="str">
            <v>2BN</v>
          </cell>
          <cell r="E398" t="str">
            <v>BNP PARIBAS WEEKLY 2ND FRIDAY</v>
          </cell>
        </row>
        <row r="399">
          <cell r="C399" t="str">
            <v>4BN</v>
          </cell>
          <cell r="E399" t="str">
            <v>BNP PARIBAS WEEKLY 4TH FRIDAY MONTH</v>
          </cell>
        </row>
        <row r="400">
          <cell r="C400" t="str">
            <v>5BN</v>
          </cell>
          <cell r="E400" t="str">
            <v>BNP PARIBAS WEEKLY 5TH FRIDAY MONTH</v>
          </cell>
        </row>
        <row r="401">
          <cell r="C401" t="str">
            <v>6BN</v>
          </cell>
          <cell r="E401" t="str">
            <v>BNP PARIBAS FLEX AP</v>
          </cell>
        </row>
        <row r="402">
          <cell r="C402" t="str">
            <v>7BN</v>
          </cell>
          <cell r="E402" t="str">
            <v>BNP PARIBAS FLEX AC</v>
          </cell>
        </row>
        <row r="403">
          <cell r="C403" t="str">
            <v>8BN</v>
          </cell>
          <cell r="E403" t="str">
            <v>BNP PARIBAS FLEX EP</v>
          </cell>
        </row>
        <row r="404">
          <cell r="C404" t="str">
            <v>9BN</v>
          </cell>
          <cell r="E404" t="str">
            <v>BNP PARIBAS FLEX EC</v>
          </cell>
        </row>
        <row r="405">
          <cell r="C405" t="str">
            <v>BN1</v>
          </cell>
          <cell r="E405" t="str">
            <v>OPTION BNP PARIBAS (100)</v>
          </cell>
        </row>
        <row r="406">
          <cell r="C406" t="str">
            <v>BN3</v>
          </cell>
          <cell r="E406" t="str">
            <v>BN3 / BNP  LONG TERME</v>
          </cell>
        </row>
        <row r="407">
          <cell r="C407" t="str">
            <v>BN6</v>
          </cell>
          <cell r="E407" t="str">
            <v>BNP PARIBAS - STOCK FUTURE</v>
          </cell>
        </row>
        <row r="408">
          <cell r="C408" t="str">
            <v>BN7</v>
          </cell>
          <cell r="E408" t="str">
            <v>BNP PARIBAS - STOCK FUTURE</v>
          </cell>
        </row>
        <row r="409">
          <cell r="C409" t="str">
            <v>YBN</v>
          </cell>
          <cell r="E409" t="str">
            <v>BNP PARIBAS FLEX SF</v>
          </cell>
        </row>
        <row r="410">
          <cell r="C410" t="str">
            <v>BN8</v>
          </cell>
          <cell r="E410" t="str">
            <v>BNP PARIBAS - DIVIDEND FUTURE</v>
          </cell>
        </row>
        <row r="411">
          <cell r="C411" t="str">
            <v>6BO</v>
          </cell>
          <cell r="E411" t="str">
            <v>BOSKALIS WESTMINSTER NV FLEX AP</v>
          </cell>
        </row>
        <row r="412">
          <cell r="C412" t="str">
            <v>7BO</v>
          </cell>
          <cell r="E412" t="str">
            <v>BOSKALIS WESTMINSTER NV FLEX AC</v>
          </cell>
        </row>
        <row r="413">
          <cell r="C413" t="str">
            <v>8BO</v>
          </cell>
          <cell r="E413" t="str">
            <v>BOSKALIS WESTMINSTER NV FLEX EP</v>
          </cell>
        </row>
        <row r="414">
          <cell r="C414" t="str">
            <v>9BO</v>
          </cell>
          <cell r="E414" t="str">
            <v>BOSKALIS WESTMINSTER NV FLEX EC</v>
          </cell>
        </row>
        <row r="415">
          <cell r="C415" t="str">
            <v>BO6</v>
          </cell>
          <cell r="E415" t="str">
            <v>BOSKALIS WESTMINSTER NV STOCK FUTUR</v>
          </cell>
        </row>
        <row r="416">
          <cell r="C416" t="str">
            <v>BOS</v>
          </cell>
          <cell r="E416" t="str">
            <v>OPTION KONINKLIJKE BOSKALIS WEST</v>
          </cell>
        </row>
        <row r="417">
          <cell r="C417" t="str">
            <v>YBO</v>
          </cell>
          <cell r="E417" t="str">
            <v>BOSKALIS WESTMINSTER NV FLEX SF</v>
          </cell>
        </row>
        <row r="418">
          <cell r="C418" t="str">
            <v>BO8</v>
          </cell>
          <cell r="E418" t="str">
            <v>BOSKALIS WESTMINSTER KONINKLIJKE SI</v>
          </cell>
        </row>
        <row r="419">
          <cell r="C419" t="str">
            <v>BP6</v>
          </cell>
          <cell r="E419" t="str">
            <v>BP - STOCK FUTURE</v>
          </cell>
        </row>
        <row r="420">
          <cell r="C420" t="str">
            <v>YBP</v>
          </cell>
          <cell r="E420" t="str">
            <v>BP FLEX SF</v>
          </cell>
        </row>
        <row r="421">
          <cell r="C421" t="str">
            <v>BP8</v>
          </cell>
          <cell r="E421" t="str">
            <v>BP PLC - DIVIDEND FUTURE</v>
          </cell>
        </row>
        <row r="422">
          <cell r="C422" t="str">
            <v>6PJ</v>
          </cell>
          <cell r="E422" t="str">
            <v>BPOST SA/NV FLEX AP</v>
          </cell>
        </row>
        <row r="423">
          <cell r="C423" t="str">
            <v>7PJ</v>
          </cell>
          <cell r="E423" t="str">
            <v>BPOST SA/NV FLEX AC</v>
          </cell>
        </row>
        <row r="424">
          <cell r="C424" t="str">
            <v>8PJ</v>
          </cell>
          <cell r="E424" t="str">
            <v>BPOST SA/NV FLEX EP</v>
          </cell>
        </row>
        <row r="425">
          <cell r="C425" t="str">
            <v>9PJ</v>
          </cell>
          <cell r="E425" t="str">
            <v>BPOST SA/NV FLEX EC</v>
          </cell>
        </row>
        <row r="426">
          <cell r="C426" t="str">
            <v>BPO</v>
          </cell>
          <cell r="E426" t="str">
            <v>BPOST N.V. STANDARD OPTION</v>
          </cell>
        </row>
        <row r="427">
          <cell r="C427" t="str">
            <v>PJ6</v>
          </cell>
          <cell r="E427" t="str">
            <v>BPOST NV/SA - STOCK FUTURE</v>
          </cell>
        </row>
        <row r="428">
          <cell r="C428" t="str">
            <v>YPJ</v>
          </cell>
          <cell r="E428" t="str">
            <v>BPOST SA/NV FLEX SF</v>
          </cell>
        </row>
        <row r="429">
          <cell r="C429" t="str">
            <v>PJ8</v>
          </cell>
          <cell r="E429" t="str">
            <v>BPOST - DIVIDEND FUTURE</v>
          </cell>
        </row>
        <row r="430">
          <cell r="C430" t="str">
            <v>BQ6</v>
          </cell>
          <cell r="E430" t="str">
            <v>BRENNTAG AG - STOCK FUTURE</v>
          </cell>
        </row>
        <row r="431">
          <cell r="C431" t="str">
            <v>YBQ</v>
          </cell>
          <cell r="E431" t="str">
            <v>BRENNTAG AG FLEX SF</v>
          </cell>
        </row>
        <row r="432">
          <cell r="C432" t="str">
            <v>BR6</v>
          </cell>
          <cell r="E432" t="str">
            <v>DEUTSCHE BOERSE AG - STOCK FUTURE</v>
          </cell>
        </row>
        <row r="433">
          <cell r="C433" t="str">
            <v>YBR</v>
          </cell>
          <cell r="E433" t="str">
            <v>DEUTSCHE BOERSE AG FLEX SF</v>
          </cell>
        </row>
        <row r="434">
          <cell r="C434" t="str">
            <v>BR8</v>
          </cell>
          <cell r="E434" t="str">
            <v>DEUTSCHE BOERSE AG - DIVIDEND FUTUR</v>
          </cell>
        </row>
        <row r="435">
          <cell r="C435" t="str">
            <v>BS6</v>
          </cell>
          <cell r="E435" t="str">
            <v>BANCO SANTANDER SA - STOCK FUTURE</v>
          </cell>
        </row>
        <row r="436">
          <cell r="C436" t="str">
            <v>YBS</v>
          </cell>
          <cell r="E436" t="str">
            <v>BANCO SANTANDER SA FLEX SF</v>
          </cell>
        </row>
        <row r="437">
          <cell r="C437" t="str">
            <v>B8O</v>
          </cell>
          <cell r="E437" t="str">
            <v>O'CLASS BANCO SANTANDER SA DIV FUT</v>
          </cell>
        </row>
        <row r="438">
          <cell r="C438" t="str">
            <v>BS8</v>
          </cell>
          <cell r="E438" t="str">
            <v>BANCO SANTANDER SA - DIVIDEND FUTUR</v>
          </cell>
        </row>
        <row r="439">
          <cell r="C439" t="str">
            <v>BT6</v>
          </cell>
          <cell r="E439" t="str">
            <v>BT GROUP - STOCK FUTURE</v>
          </cell>
        </row>
        <row r="440">
          <cell r="C440" t="str">
            <v>YBT</v>
          </cell>
          <cell r="E440" t="str">
            <v>BT GROUP FLEX SF</v>
          </cell>
        </row>
        <row r="441">
          <cell r="C441" t="str">
            <v>BT8</v>
          </cell>
          <cell r="E441" t="str">
            <v>BT GROUP PLC - DIVIDEND FUTURE</v>
          </cell>
        </row>
        <row r="442">
          <cell r="C442" t="str">
            <v>6BV</v>
          </cell>
          <cell r="E442" t="str">
            <v>BUREAU VERITAS-FLEX AMER PHYSI OPT</v>
          </cell>
        </row>
        <row r="443">
          <cell r="C443" t="str">
            <v>7BV</v>
          </cell>
          <cell r="E443" t="str">
            <v>BUREAU VERITAS-FLEX AMER CASH OPT</v>
          </cell>
        </row>
        <row r="444">
          <cell r="C444" t="str">
            <v>8BV</v>
          </cell>
          <cell r="E444" t="str">
            <v>BUREAU VERITAS-FLEX EUROP PHYSI OPT</v>
          </cell>
        </row>
        <row r="445">
          <cell r="C445" t="str">
            <v>9BV</v>
          </cell>
          <cell r="E445" t="str">
            <v>BUREAU VERITAS-FLEX EUROP CASH OPT</v>
          </cell>
        </row>
        <row r="446">
          <cell r="C446" t="str">
            <v>BV1</v>
          </cell>
          <cell r="E446" t="str">
            <v>BUREAU VERITAS - STOCK OPTION</v>
          </cell>
        </row>
        <row r="447">
          <cell r="C447" t="str">
            <v>BV6</v>
          </cell>
          <cell r="E447" t="str">
            <v>BUREAU VERITAS SA  STOCK FUTURE</v>
          </cell>
        </row>
        <row r="448">
          <cell r="C448" t="str">
            <v>YBV</v>
          </cell>
          <cell r="E448" t="str">
            <v>BUREAU VERITAS SA FLEX SF</v>
          </cell>
        </row>
        <row r="449">
          <cell r="C449" t="str">
            <v>6BW</v>
          </cell>
          <cell r="E449" t="str">
            <v>BAYERISCHE MOTOREN WERKE FLEX AP</v>
          </cell>
        </row>
        <row r="450">
          <cell r="C450" t="str">
            <v>7BW</v>
          </cell>
          <cell r="E450" t="str">
            <v>BMW - FLEX AMERICAN CASH OPTION</v>
          </cell>
        </row>
        <row r="451">
          <cell r="C451" t="str">
            <v>8BW</v>
          </cell>
          <cell r="E451" t="str">
            <v>BAYERISCHE MOTOREN WERKE  FLEX EP</v>
          </cell>
        </row>
        <row r="452">
          <cell r="C452" t="str">
            <v>9BW</v>
          </cell>
          <cell r="E452" t="str">
            <v>BAYERISCHE MOTOREN WERKE FLEX EC</v>
          </cell>
        </row>
        <row r="453">
          <cell r="C453" t="str">
            <v>BW6</v>
          </cell>
          <cell r="E453" t="str">
            <v>BAYERISCHE MOTOREN . STOCK FUTURE</v>
          </cell>
        </row>
        <row r="454">
          <cell r="C454" t="str">
            <v>BW7</v>
          </cell>
          <cell r="E454" t="str">
            <v>BMW- STOCK FUTURE (PHYSICAL)</v>
          </cell>
        </row>
        <row r="455">
          <cell r="C455" t="str">
            <v>BWQ</v>
          </cell>
          <cell r="E455" t="str">
            <v>BAYERISCHE MOTOREN WERKE - STOCK OP</v>
          </cell>
        </row>
        <row r="456">
          <cell r="C456" t="str">
            <v>YBW</v>
          </cell>
          <cell r="E456" t="str">
            <v>BAYERISCHE MOTOR WERKE FLEX SF</v>
          </cell>
        </row>
        <row r="457">
          <cell r="C457" t="str">
            <v>BW8</v>
          </cell>
          <cell r="E457" t="str">
            <v>BAYERISCHE MOTOREN WERKE AG - DIV F</v>
          </cell>
        </row>
        <row r="458">
          <cell r="C458" t="str">
            <v>LP6</v>
          </cell>
          <cell r="E458" t="str">
            <v>BW LPG - STOCK FUTURE</v>
          </cell>
        </row>
        <row r="459">
          <cell r="C459" t="str">
            <v>LP7</v>
          </cell>
          <cell r="E459" t="str">
            <v>BW LPG - STOCK FUTURE (PHYSICAL)</v>
          </cell>
        </row>
        <row r="460">
          <cell r="C460" t="str">
            <v>OF6</v>
          </cell>
          <cell r="E460" t="str">
            <v>BW OFFSHORE LIMITED - STOCK FUTURE</v>
          </cell>
        </row>
        <row r="461">
          <cell r="C461" t="str">
            <v>OF7</v>
          </cell>
          <cell r="E461" t="str">
            <v>BW OFFSHORE LTD - STOCK FUTURE (PHY</v>
          </cell>
        </row>
        <row r="462">
          <cell r="C462" t="str">
            <v>BX6</v>
          </cell>
          <cell r="E462" t="str">
            <v>BAE SYSTEMS - STOCK FUTURE</v>
          </cell>
        </row>
        <row r="463">
          <cell r="C463" t="str">
            <v>YBX</v>
          </cell>
          <cell r="E463" t="str">
            <v>BAE SYSTEMS FLEX SF</v>
          </cell>
        </row>
        <row r="464">
          <cell r="C464" t="str">
            <v>BX8</v>
          </cell>
          <cell r="E464" t="str">
            <v>BAE SYSTEMS PLC - DIVIDEND FUTURE</v>
          </cell>
        </row>
        <row r="465">
          <cell r="C465" t="str">
            <v>BEL</v>
          </cell>
          <cell r="E465" t="str">
            <v>INDICE BEL 20</v>
          </cell>
        </row>
        <row r="466">
          <cell r="C466" t="str">
            <v>BXF</v>
          </cell>
          <cell r="E466" t="str">
            <v>FUTURE  BEL  20</v>
          </cell>
        </row>
        <row r="467">
          <cell r="C467" t="str">
            <v>ZBE</v>
          </cell>
          <cell r="E467" t="str">
            <v>BEL 20 FLEX EC</v>
          </cell>
        </row>
        <row r="468">
          <cell r="C468" t="str">
            <v>6BY</v>
          </cell>
          <cell r="E468" t="str">
            <v>BAYER FLEX AP</v>
          </cell>
        </row>
        <row r="469">
          <cell r="C469" t="str">
            <v>7BY</v>
          </cell>
          <cell r="E469" t="str">
            <v>BAYER - FLEX AMERICAN CASH OPTION</v>
          </cell>
        </row>
        <row r="470">
          <cell r="C470" t="str">
            <v>8BY</v>
          </cell>
          <cell r="E470" t="str">
            <v>BAYER  FLEX EP</v>
          </cell>
        </row>
        <row r="471">
          <cell r="C471" t="str">
            <v>9BY</v>
          </cell>
          <cell r="E471" t="str">
            <v>BAYER FLEX EC</v>
          </cell>
        </row>
        <row r="472">
          <cell r="C472" t="str">
            <v>BY6</v>
          </cell>
          <cell r="E472" t="str">
            <v>BAYER AG - STOCK FUTURE</v>
          </cell>
        </row>
        <row r="473">
          <cell r="C473" t="str">
            <v>BY7</v>
          </cell>
          <cell r="E473" t="str">
            <v>BAYER - STOCK FUTURE (PHYSICAL)</v>
          </cell>
        </row>
        <row r="474">
          <cell r="C474" t="str">
            <v>BYQ</v>
          </cell>
          <cell r="E474" t="str">
            <v>BAYER - STOCK OPTION</v>
          </cell>
        </row>
        <row r="475">
          <cell r="C475" t="str">
            <v>YBY</v>
          </cell>
          <cell r="E475" t="str">
            <v>BAYER AG FLEX SF</v>
          </cell>
        </row>
        <row r="476">
          <cell r="C476" t="str">
            <v>BY8</v>
          </cell>
          <cell r="E476" t="str">
            <v>BAYER AG-REG - DIVIDEND FUTURE</v>
          </cell>
        </row>
        <row r="477">
          <cell r="C477" t="str">
            <v>BZ6</v>
          </cell>
          <cell r="E477" t="str">
            <v>BALOISE HOLDING - STOCK FUTURE</v>
          </cell>
        </row>
        <row r="478">
          <cell r="C478" t="str">
            <v>YQZ</v>
          </cell>
          <cell r="E478" t="str">
            <v>BALOISE HOLDING FLEX SF</v>
          </cell>
        </row>
        <row r="479">
          <cell r="C479" t="str">
            <v>1CA</v>
          </cell>
          <cell r="E479" t="str">
            <v>CARREFOUR - WEEKLY OPTION 1ST FRIDA</v>
          </cell>
        </row>
        <row r="480">
          <cell r="C480" t="str">
            <v>2CA</v>
          </cell>
          <cell r="E480" t="str">
            <v>CARREFOUR WEEKLY OPTIONS  2ND FR</v>
          </cell>
        </row>
        <row r="481">
          <cell r="C481" t="str">
            <v>4CA</v>
          </cell>
          <cell r="E481" t="str">
            <v>CARREFOUR - WEEKLY OPTION 4TH FRIDA</v>
          </cell>
        </row>
        <row r="482">
          <cell r="C482" t="str">
            <v>5CA</v>
          </cell>
          <cell r="E482" t="str">
            <v>CARREFOUR - WEEKLY OPTION 5TH FRIDA</v>
          </cell>
        </row>
        <row r="483">
          <cell r="C483" t="str">
            <v>6CA</v>
          </cell>
          <cell r="E483" t="str">
            <v>CARREFOUR SA FLEX AP</v>
          </cell>
        </row>
        <row r="484">
          <cell r="C484" t="str">
            <v>7CA</v>
          </cell>
          <cell r="E484" t="str">
            <v>CARREFOUR SA FLEX AC</v>
          </cell>
        </row>
        <row r="485">
          <cell r="C485" t="str">
            <v>8CA</v>
          </cell>
          <cell r="E485" t="str">
            <v>CARREFOUR SA FLEX EP</v>
          </cell>
        </row>
        <row r="486">
          <cell r="C486" t="str">
            <v>9CA</v>
          </cell>
          <cell r="E486" t="str">
            <v>CARREFOUR SA FLEX EC</v>
          </cell>
        </row>
        <row r="487">
          <cell r="C487" t="str">
            <v>CA1</v>
          </cell>
          <cell r="E487" t="str">
            <v>OPTION CARREFOUR  (100)</v>
          </cell>
        </row>
        <row r="488">
          <cell r="C488" t="str">
            <v>CA2</v>
          </cell>
          <cell r="E488" t="str">
            <v>CARREFOUR LONG TERME</v>
          </cell>
        </row>
        <row r="489">
          <cell r="C489" t="str">
            <v>CA6</v>
          </cell>
          <cell r="E489" t="str">
            <v>CARREFOUR STOCK FUTURE</v>
          </cell>
        </row>
        <row r="490">
          <cell r="C490" t="str">
            <v>CA7</v>
          </cell>
          <cell r="E490" t="str">
            <v>CARREFOUR - STOCK FUTURE</v>
          </cell>
        </row>
        <row r="491">
          <cell r="C491" t="str">
            <v>YCA</v>
          </cell>
          <cell r="E491" t="str">
            <v>CARREFOUR SA FLEX SF</v>
          </cell>
        </row>
        <row r="492">
          <cell r="C492" t="str">
            <v>CA8</v>
          </cell>
          <cell r="E492" t="str">
            <v>CARREFOUR SA - DIVIDEND FUTURE</v>
          </cell>
        </row>
        <row r="493">
          <cell r="C493" t="str">
            <v>1CP</v>
          </cell>
          <cell r="E493" t="str">
            <v>CAPGEMINI - WEEKLY OPTION 1ST FRID</v>
          </cell>
        </row>
        <row r="494">
          <cell r="C494" t="str">
            <v>2CP</v>
          </cell>
          <cell r="E494" t="str">
            <v>CAPGEMINI - WEEKLY OPTION 2ND FRID</v>
          </cell>
        </row>
        <row r="495">
          <cell r="C495" t="str">
            <v>4CP</v>
          </cell>
          <cell r="E495" t="str">
            <v>CAPGEMINI - WEEKLY OPTION 4TH FRID</v>
          </cell>
        </row>
        <row r="496">
          <cell r="C496" t="str">
            <v>5CP</v>
          </cell>
          <cell r="E496" t="str">
            <v>CAPGEMINI - WEEKLY OPTION 5TH FRID</v>
          </cell>
        </row>
        <row r="497">
          <cell r="C497" t="str">
            <v>6CP</v>
          </cell>
          <cell r="E497" t="str">
            <v>CAPGEMINI FLEX AP</v>
          </cell>
        </row>
        <row r="498">
          <cell r="C498" t="str">
            <v>7CP</v>
          </cell>
          <cell r="E498" t="str">
            <v>CAPGEMINI FLEX AC</v>
          </cell>
        </row>
        <row r="499">
          <cell r="C499" t="str">
            <v>8CP</v>
          </cell>
          <cell r="E499" t="str">
            <v>CAPGEMINI FLEX EP</v>
          </cell>
        </row>
        <row r="500">
          <cell r="C500" t="str">
            <v>9CP</v>
          </cell>
          <cell r="E500" t="str">
            <v>CAPGEMINI FLEX EC</v>
          </cell>
        </row>
        <row r="501">
          <cell r="C501" t="str">
            <v>CA3</v>
          </cell>
          <cell r="E501" t="str">
            <v>CAPGEMINI LONG TERME</v>
          </cell>
        </row>
        <row r="502">
          <cell r="C502" t="str">
            <v>CP1</v>
          </cell>
          <cell r="E502" t="str">
            <v>OPTION CAPGEMINI (100)</v>
          </cell>
        </row>
        <row r="503">
          <cell r="C503" t="str">
            <v>CP6</v>
          </cell>
          <cell r="E503" t="str">
            <v>CAPGEMINI STOCK FUTURE</v>
          </cell>
        </row>
        <row r="504">
          <cell r="C504" t="str">
            <v>CP7</v>
          </cell>
          <cell r="E504" t="str">
            <v>CAP GEMINI - STOCK FUTURE</v>
          </cell>
        </row>
        <row r="505">
          <cell r="C505" t="str">
            <v>YCP</v>
          </cell>
          <cell r="E505" t="str">
            <v>CAPGEMINI FLEX SF</v>
          </cell>
        </row>
        <row r="506">
          <cell r="C506" t="str">
            <v>CP8</v>
          </cell>
          <cell r="E506" t="str">
            <v>CAPGEMINI - DIVIDEND FUTURE</v>
          </cell>
        </row>
        <row r="507">
          <cell r="C507" t="str">
            <v>CAR</v>
          </cell>
          <cell r="E507" t="str">
            <v>CELYAD</v>
          </cell>
        </row>
        <row r="508">
          <cell r="C508" t="str">
            <v>CB6</v>
          </cell>
          <cell r="E508" t="str">
            <v>CAIXABANK SA - STOCK FUTURE</v>
          </cell>
        </row>
        <row r="509">
          <cell r="C509" t="str">
            <v>YCB</v>
          </cell>
          <cell r="E509" t="str">
            <v>CAIXABANK SA FLEX SF</v>
          </cell>
        </row>
        <row r="510">
          <cell r="C510" t="str">
            <v>CB8</v>
          </cell>
          <cell r="E510" t="str">
            <v>CAIXABANK SA - DIVIDEND FUTURE</v>
          </cell>
        </row>
        <row r="511">
          <cell r="C511" t="str">
            <v>CC6</v>
          </cell>
          <cell r="E511" t="str">
            <v>CENTRICA - STOCK FUTURE</v>
          </cell>
        </row>
        <row r="512">
          <cell r="C512" t="str">
            <v>YCC</v>
          </cell>
          <cell r="E512" t="str">
            <v>CENTRICA FLEX SF</v>
          </cell>
        </row>
        <row r="513">
          <cell r="C513" t="str">
            <v>CC8</v>
          </cell>
          <cell r="E513" t="str">
            <v>CENTRICA PLC - DIVIDEND FUTURE</v>
          </cell>
        </row>
        <row r="514">
          <cell r="C514" t="str">
            <v>CCE</v>
          </cell>
          <cell r="E514" t="str">
            <v>COCA-COLA EUROPEAN PARTNERS - STOCK</v>
          </cell>
        </row>
        <row r="515">
          <cell r="C515" t="str">
            <v>CE1</v>
          </cell>
          <cell r="E515" t="str">
            <v>COFACE - STOCK OPTION</v>
          </cell>
        </row>
        <row r="516">
          <cell r="C516" t="str">
            <v>CG1</v>
          </cell>
          <cell r="E516" t="str">
            <v>OPTION NOKIA (100)</v>
          </cell>
        </row>
        <row r="517">
          <cell r="C517" t="str">
            <v>CG3</v>
          </cell>
          <cell r="E517" t="str">
            <v>NOKIA LONG TERME</v>
          </cell>
        </row>
        <row r="518">
          <cell r="C518" t="str">
            <v>LC6</v>
          </cell>
          <cell r="E518" t="str">
            <v>NOKIA STOCK FUTURE</v>
          </cell>
        </row>
        <row r="519">
          <cell r="C519" t="str">
            <v>CI6</v>
          </cell>
          <cell r="E519" t="str">
            <v>KLEPIERRE SA STOCK FUTURE</v>
          </cell>
        </row>
        <row r="520">
          <cell r="C520" t="str">
            <v>CIO</v>
          </cell>
          <cell r="E520" t="str">
            <v>OPTION KLEPIERRE SA</v>
          </cell>
        </row>
        <row r="521">
          <cell r="C521" t="str">
            <v>CJ6</v>
          </cell>
          <cell r="E521" t="str">
            <v>COLOPLAST B - STOCK FUTURE</v>
          </cell>
        </row>
        <row r="522">
          <cell r="C522" t="str">
            <v>YCJ</v>
          </cell>
          <cell r="E522" t="str">
            <v>COLOPLAST B  FLEX SF</v>
          </cell>
        </row>
        <row r="523">
          <cell r="C523" t="str">
            <v>CK6</v>
          </cell>
          <cell r="E523" t="str">
            <v>CLARIANT - STOCK FUTURE</v>
          </cell>
        </row>
        <row r="524">
          <cell r="C524" t="str">
            <v>YCK</v>
          </cell>
          <cell r="E524" t="str">
            <v>CLARIANT FLEX SF</v>
          </cell>
        </row>
        <row r="525">
          <cell r="C525" t="str">
            <v>CL1</v>
          </cell>
          <cell r="E525" t="str">
            <v>CELLECTIS STOCK OPTIONS</v>
          </cell>
        </row>
        <row r="526">
          <cell r="C526" t="str">
            <v>CM6</v>
          </cell>
          <cell r="E526" t="str">
            <v>COMMERZBANK AG - STOCK FUTURE</v>
          </cell>
        </row>
        <row r="527">
          <cell r="C527" t="str">
            <v>YCM</v>
          </cell>
          <cell r="E527" t="str">
            <v>COMMERZBANK AG FLEX SF</v>
          </cell>
        </row>
        <row r="528">
          <cell r="C528" t="str">
            <v>CN8</v>
          </cell>
          <cell r="E528" t="str">
            <v>CNP ASSURANCE - DIVIDEND FUTURE</v>
          </cell>
        </row>
        <row r="529">
          <cell r="C529" t="str">
            <v>6CN</v>
          </cell>
          <cell r="E529" t="str">
            <v>CNP ASSURANCES FLEX AP</v>
          </cell>
        </row>
        <row r="530">
          <cell r="C530" t="str">
            <v>7CN</v>
          </cell>
          <cell r="E530" t="str">
            <v>CNP ASSURANCES FLEX AC</v>
          </cell>
        </row>
        <row r="531">
          <cell r="C531" t="str">
            <v>8CN</v>
          </cell>
          <cell r="E531" t="str">
            <v>CNP ASSURANCES FLEX EP</v>
          </cell>
        </row>
        <row r="532">
          <cell r="C532" t="str">
            <v>9CN</v>
          </cell>
          <cell r="E532" t="str">
            <v>CNP ASSURANCES FLEX EC</v>
          </cell>
        </row>
        <row r="533">
          <cell r="C533" t="str">
            <v>CN1</v>
          </cell>
          <cell r="E533" t="str">
            <v>OPTION CNP ASSURANCES (100)</v>
          </cell>
        </row>
        <row r="534">
          <cell r="C534" t="str">
            <v>CN6</v>
          </cell>
          <cell r="E534" t="str">
            <v>CNP ASSURANCES S.A  STOCK FUTURE</v>
          </cell>
        </row>
        <row r="535">
          <cell r="C535" t="str">
            <v>YCN</v>
          </cell>
          <cell r="E535" t="str">
            <v>CNP ASSURANCES FLEX SF</v>
          </cell>
        </row>
        <row r="536">
          <cell r="C536" t="str">
            <v>6CG</v>
          </cell>
          <cell r="E536" t="str">
            <v>CASINO GUICHARD PERRACHON FLEX AP</v>
          </cell>
        </row>
        <row r="537">
          <cell r="C537" t="str">
            <v>7CG</v>
          </cell>
          <cell r="E537" t="str">
            <v>CASINO GUICHARD PERRACHON FLEX AC</v>
          </cell>
        </row>
        <row r="538">
          <cell r="C538" t="str">
            <v>8CG</v>
          </cell>
          <cell r="E538" t="str">
            <v>CASINO GUICHARD PERRACHON FLEX EP</v>
          </cell>
        </row>
        <row r="539">
          <cell r="C539" t="str">
            <v>9CG</v>
          </cell>
          <cell r="E539" t="str">
            <v>CASINO GUICHARD PERRACHON FLEX EC</v>
          </cell>
        </row>
        <row r="540">
          <cell r="C540" t="str">
            <v>CG6</v>
          </cell>
          <cell r="E540" t="str">
            <v>CASINO GUICHARD PERRACHON STOCK FUT</v>
          </cell>
        </row>
        <row r="541">
          <cell r="C541" t="str">
            <v>CO1</v>
          </cell>
          <cell r="E541" t="str">
            <v>OPTION CASINO GUICHARD (100)</v>
          </cell>
        </row>
        <row r="542">
          <cell r="C542" t="str">
            <v>CO2</v>
          </cell>
          <cell r="E542" t="str">
            <v>CASINO LONG TERME</v>
          </cell>
        </row>
        <row r="543">
          <cell r="C543" t="str">
            <v>YCG</v>
          </cell>
          <cell r="E543" t="str">
            <v>CASINO GUICHARD PERRACHON FLEX SF</v>
          </cell>
        </row>
        <row r="544">
          <cell r="C544" t="str">
            <v>CG8</v>
          </cell>
          <cell r="E544" t="str">
            <v>CASINO GUICHARD PERRACHON SA - DIVI</v>
          </cell>
        </row>
        <row r="545">
          <cell r="C545" t="str">
            <v>6CO</v>
          </cell>
          <cell r="E545" t="str">
            <v>COLRUYT FLEX AP</v>
          </cell>
        </row>
        <row r="546">
          <cell r="C546" t="str">
            <v>7CO</v>
          </cell>
          <cell r="E546" t="str">
            <v>COLRUYT FLEX AC</v>
          </cell>
        </row>
        <row r="547">
          <cell r="C547" t="str">
            <v>8CO</v>
          </cell>
          <cell r="E547" t="str">
            <v>COLRUYT FLEX EP</v>
          </cell>
        </row>
        <row r="548">
          <cell r="C548" t="str">
            <v>9CO</v>
          </cell>
          <cell r="E548" t="str">
            <v>COLRUYT FLEX EC</v>
          </cell>
        </row>
        <row r="549">
          <cell r="C549" t="str">
            <v>CO6</v>
          </cell>
          <cell r="E549" t="str">
            <v>COLRUYT</v>
          </cell>
        </row>
        <row r="550">
          <cell r="C550" t="str">
            <v>COL</v>
          </cell>
          <cell r="E550" t="str">
            <v>OPTION COLRUYT N.V</v>
          </cell>
        </row>
        <row r="551">
          <cell r="C551" t="str">
            <v>YCO</v>
          </cell>
          <cell r="E551" t="str">
            <v>COLRUYT FLEX SF</v>
          </cell>
        </row>
        <row r="552">
          <cell r="C552" t="str">
            <v>CO8</v>
          </cell>
          <cell r="E552" t="str">
            <v>COLRUYT SINGLE STOCK DIVIDEND FUTUR</v>
          </cell>
        </row>
        <row r="553">
          <cell r="C553" t="str">
            <v>CQ6</v>
          </cell>
          <cell r="E553" t="str">
            <v>COMPASS GROUP - STOCK FUTURE</v>
          </cell>
        </row>
        <row r="554">
          <cell r="C554" t="str">
            <v>YCQ</v>
          </cell>
          <cell r="E554" t="str">
            <v>COMPASS GROUP FLEX SF</v>
          </cell>
        </row>
        <row r="555">
          <cell r="C555" t="str">
            <v>CQ8</v>
          </cell>
          <cell r="E555" t="str">
            <v>COMPASS GROUP PLC - DIVIDEND FUTURE</v>
          </cell>
        </row>
        <row r="556">
          <cell r="C556" t="str">
            <v>1CS</v>
          </cell>
          <cell r="E556" t="str">
            <v>AXA WEEKLY 1ST FRIDAY MONTH</v>
          </cell>
        </row>
        <row r="557">
          <cell r="C557" t="str">
            <v>2CS</v>
          </cell>
          <cell r="E557" t="str">
            <v>AXA WEEKLY 2ND FRIDAY MONTH</v>
          </cell>
        </row>
        <row r="558">
          <cell r="C558" t="str">
            <v>4CS</v>
          </cell>
          <cell r="E558" t="str">
            <v>AXA WEEKLY 4TH FRIDAY MONTH</v>
          </cell>
        </row>
        <row r="559">
          <cell r="C559" t="str">
            <v>5CS</v>
          </cell>
          <cell r="E559" t="str">
            <v>AXA WEEKLY 5TH FRIDAY MONTH</v>
          </cell>
        </row>
        <row r="560">
          <cell r="C560" t="str">
            <v>6CS</v>
          </cell>
          <cell r="E560" t="str">
            <v>AXA SA FLEX AP</v>
          </cell>
        </row>
        <row r="561">
          <cell r="C561" t="str">
            <v>7CS</v>
          </cell>
          <cell r="E561" t="str">
            <v>AXA SA FLEX AC</v>
          </cell>
        </row>
        <row r="562">
          <cell r="C562" t="str">
            <v>8CS</v>
          </cell>
          <cell r="E562" t="str">
            <v>AXA SA FLEX EP</v>
          </cell>
        </row>
        <row r="563">
          <cell r="C563" t="str">
            <v>9CS</v>
          </cell>
          <cell r="E563" t="str">
            <v>AXA SA FLEX EC</v>
          </cell>
        </row>
        <row r="564">
          <cell r="C564" t="str">
            <v>CS1</v>
          </cell>
          <cell r="E564" t="str">
            <v>OPTION AXA (100)</v>
          </cell>
        </row>
        <row r="565">
          <cell r="C565" t="str">
            <v>CS6</v>
          </cell>
          <cell r="E565" t="str">
            <v>AXA SA - STOCK FUTURE</v>
          </cell>
        </row>
        <row r="566">
          <cell r="C566" t="str">
            <v>CS7</v>
          </cell>
          <cell r="E566" t="str">
            <v>AXA SA - STOCK FUTURE</v>
          </cell>
        </row>
        <row r="567">
          <cell r="C567" t="str">
            <v>CS9</v>
          </cell>
          <cell r="E567" t="str">
            <v>AXA LONG TERME</v>
          </cell>
        </row>
        <row r="568">
          <cell r="C568" t="str">
            <v>YCS</v>
          </cell>
          <cell r="E568" t="str">
            <v>AXA SA FLEX SF</v>
          </cell>
        </row>
        <row r="569">
          <cell r="C569" t="str">
            <v>CS8</v>
          </cell>
          <cell r="E569" t="str">
            <v>AXA SA - DIVIDEND FUTURE</v>
          </cell>
        </row>
        <row r="570">
          <cell r="C570" t="str">
            <v>6CB</v>
          </cell>
          <cell r="E570" t="str">
            <v>CORBION NV FLEX AP</v>
          </cell>
        </row>
        <row r="571">
          <cell r="C571" t="str">
            <v>7CB</v>
          </cell>
          <cell r="E571" t="str">
            <v>CORBION NV FLEX AC</v>
          </cell>
        </row>
        <row r="572">
          <cell r="C572" t="str">
            <v>8CB</v>
          </cell>
          <cell r="E572" t="str">
            <v>CORBION NV FLEX EP</v>
          </cell>
        </row>
        <row r="573">
          <cell r="C573" t="str">
            <v>9CB</v>
          </cell>
          <cell r="E573" t="str">
            <v>CORBION NV FLEX EC</v>
          </cell>
        </row>
        <row r="574">
          <cell r="C574" t="str">
            <v>CSM</v>
          </cell>
          <cell r="E574" t="str">
            <v>OPTION CERTIFICATES CORBION NV</v>
          </cell>
        </row>
        <row r="575">
          <cell r="C575" t="str">
            <v>CT6</v>
          </cell>
          <cell r="E575" t="str">
            <v>CORREIOS DE PORTUGAL STOCK FUTURE</v>
          </cell>
        </row>
        <row r="576">
          <cell r="C576" t="str">
            <v>YCT</v>
          </cell>
          <cell r="E576" t="str">
            <v>CTT?CORREIOS DE PORTUGAL FLEX SF</v>
          </cell>
        </row>
        <row r="577">
          <cell r="C577" t="str">
            <v>CW8</v>
          </cell>
          <cell r="E577" t="str">
            <v>COCA-COLA HBC AG - DIVIDEND FUTURE</v>
          </cell>
        </row>
        <row r="578">
          <cell r="C578" t="str">
            <v>CX6</v>
          </cell>
          <cell r="E578" t="str">
            <v>CRH PLC - STOCK FUTURE</v>
          </cell>
        </row>
        <row r="579">
          <cell r="C579" t="str">
            <v>YCX</v>
          </cell>
          <cell r="E579" t="str">
            <v>CRH PLC FLEX SF</v>
          </cell>
        </row>
        <row r="580">
          <cell r="C580" t="str">
            <v>CX8</v>
          </cell>
          <cell r="E580" t="str">
            <v>CRH PLC - DIVIDEND FUTURE</v>
          </cell>
        </row>
        <row r="581">
          <cell r="C581" t="str">
            <v>CY6</v>
          </cell>
          <cell r="E581" t="str">
            <v>CAIRN ENERGY - STOCK FUTURE</v>
          </cell>
        </row>
        <row r="582">
          <cell r="C582" t="str">
            <v>YCY</v>
          </cell>
          <cell r="E582" t="str">
            <v>CAIRN ENERGY FLEX SF</v>
          </cell>
        </row>
        <row r="583">
          <cell r="C583" t="str">
            <v>CZ6</v>
          </cell>
          <cell r="E583" t="str">
            <v>CREDIT SUISSE GROUP - STOCK FUTURE</v>
          </cell>
        </row>
        <row r="584">
          <cell r="C584" t="str">
            <v>YCZ</v>
          </cell>
          <cell r="E584" t="str">
            <v>CREDIT SUISSE GRP FLEX SF</v>
          </cell>
        </row>
        <row r="585">
          <cell r="C585" t="str">
            <v>CZ8</v>
          </cell>
          <cell r="E585" t="str">
            <v>CREDIT SUISSE GROUP - DIVIDEND FUTU</v>
          </cell>
        </row>
        <row r="586">
          <cell r="C586" t="str">
            <v>DX6</v>
          </cell>
          <cell r="E586" t="str">
            <v>DRAX GROUP - STOCK FUTURE</v>
          </cell>
        </row>
        <row r="587">
          <cell r="C587" t="str">
            <v>YDX</v>
          </cell>
          <cell r="E587" t="str">
            <v>DRAX GROUP FLEX SF</v>
          </cell>
        </row>
        <row r="588">
          <cell r="C588" t="str">
            <v>6DB</v>
          </cell>
          <cell r="E588" t="str">
            <v>DEUTSCHE BANK FLEX AP</v>
          </cell>
        </row>
        <row r="589">
          <cell r="C589" t="str">
            <v>7DB</v>
          </cell>
          <cell r="E589" t="str">
            <v>DEUTSCHE BANK - FLEX AMERICAN CASH</v>
          </cell>
        </row>
        <row r="590">
          <cell r="C590" t="str">
            <v>8DB</v>
          </cell>
          <cell r="E590" t="str">
            <v>DEUTSCHE BANK  FLEX EP</v>
          </cell>
        </row>
        <row r="591">
          <cell r="C591" t="str">
            <v>9DB</v>
          </cell>
          <cell r="E591" t="str">
            <v>DEUTSCHE BANK FLEX EC</v>
          </cell>
        </row>
        <row r="592">
          <cell r="C592" t="str">
            <v>DB6</v>
          </cell>
          <cell r="E592" t="str">
            <v>DEUTSCHE BANK AG - STOCK FUTURE</v>
          </cell>
        </row>
        <row r="593">
          <cell r="C593" t="str">
            <v>DB7</v>
          </cell>
          <cell r="E593" t="str">
            <v>DEUTSCHE BANK - STOCK FUTURE (PHYSI</v>
          </cell>
        </row>
        <row r="594">
          <cell r="C594" t="str">
            <v>DBQ</v>
          </cell>
          <cell r="E594" t="str">
            <v>DEUTSCHE BANK - STOCK OPTION</v>
          </cell>
        </row>
        <row r="595">
          <cell r="C595" t="str">
            <v>YDB</v>
          </cell>
          <cell r="E595" t="str">
            <v>DEUTSCHE BANK AG FLEX SF</v>
          </cell>
        </row>
        <row r="596">
          <cell r="C596" t="str">
            <v>DB8</v>
          </cell>
          <cell r="E596" t="str">
            <v>DEUTSCHE BANK AG-REGISTERED - DIV</v>
          </cell>
        </row>
        <row r="597">
          <cell r="C597" t="str">
            <v>DC6</v>
          </cell>
          <cell r="E597" t="str">
            <v>DAVIDE CAMPARI-MILANO SPA STOCK FUT</v>
          </cell>
        </row>
        <row r="598">
          <cell r="C598" t="str">
            <v>YDC</v>
          </cell>
          <cell r="E598" t="str">
            <v>DAVIDE CAMPARI - MILANO FLEX SF</v>
          </cell>
        </row>
        <row r="599">
          <cell r="C599" t="str">
            <v>DD6</v>
          </cell>
          <cell r="E599" t="str">
            <v>BOLIDEN - STOCK FUTURE</v>
          </cell>
        </row>
        <row r="600">
          <cell r="C600" t="str">
            <v>YDD</v>
          </cell>
          <cell r="E600" t="str">
            <v>BOLIDEN FLEX SF</v>
          </cell>
        </row>
        <row r="601">
          <cell r="C601" t="str">
            <v>DEX</v>
          </cell>
          <cell r="E601" t="str">
            <v>CURRENCY OPTION</v>
          </cell>
        </row>
        <row r="602">
          <cell r="C602" t="str">
            <v>FDE</v>
          </cell>
          <cell r="E602" t="str">
            <v>FUTURE ON  USD / EUR</v>
          </cell>
        </row>
        <row r="603">
          <cell r="C603" t="str">
            <v>1DG</v>
          </cell>
          <cell r="E603" t="str">
            <v>VINCI - WEEKLY OPTION 1ST FRIDAY</v>
          </cell>
        </row>
        <row r="604">
          <cell r="C604" t="str">
            <v>2DG</v>
          </cell>
          <cell r="E604" t="str">
            <v>VINCI  WEEKLY OPTIONS  2ND FR</v>
          </cell>
        </row>
        <row r="605">
          <cell r="C605" t="str">
            <v>4DG</v>
          </cell>
          <cell r="E605" t="str">
            <v>VINCI - WEEKLY OPTION 4TH FRIDAY</v>
          </cell>
        </row>
        <row r="606">
          <cell r="C606" t="str">
            <v>5DG</v>
          </cell>
          <cell r="E606" t="str">
            <v>VINCI - WEEKLY OPTION 5TH FRIDAY</v>
          </cell>
        </row>
        <row r="607">
          <cell r="C607" t="str">
            <v>6DG</v>
          </cell>
          <cell r="E607" t="str">
            <v>VINCI SA FLEX AP</v>
          </cell>
        </row>
        <row r="608">
          <cell r="C608" t="str">
            <v>7DG</v>
          </cell>
          <cell r="E608" t="str">
            <v>VINCI SA FLEX AC</v>
          </cell>
        </row>
        <row r="609">
          <cell r="C609" t="str">
            <v>8DG</v>
          </cell>
          <cell r="E609" t="str">
            <v>VINCI SA FLEX EP</v>
          </cell>
        </row>
        <row r="610">
          <cell r="C610" t="str">
            <v>9DG</v>
          </cell>
          <cell r="E610" t="str">
            <v>VINCI SA FLEX EC</v>
          </cell>
        </row>
        <row r="611">
          <cell r="C611" t="str">
            <v>DG1</v>
          </cell>
          <cell r="E611" t="str">
            <v>OPTION VINCI (100)</v>
          </cell>
        </row>
        <row r="612">
          <cell r="C612" t="str">
            <v>DG2</v>
          </cell>
          <cell r="E612" t="str">
            <v>VINCI LONG TERME</v>
          </cell>
        </row>
        <row r="613">
          <cell r="C613" t="str">
            <v>DG6</v>
          </cell>
          <cell r="E613" t="str">
            <v>VINCI SA - STOCK FUTURE</v>
          </cell>
        </row>
        <row r="614">
          <cell r="C614" t="str">
            <v>DG7</v>
          </cell>
          <cell r="E614" t="str">
            <v>VINCI SA - STOCK FUTURE</v>
          </cell>
        </row>
        <row r="615">
          <cell r="C615" t="str">
            <v>YDG</v>
          </cell>
          <cell r="E615" t="str">
            <v>VINCI SA FLEX SF</v>
          </cell>
        </row>
        <row r="616">
          <cell r="C616" t="str">
            <v>DG8</v>
          </cell>
          <cell r="E616" t="str">
            <v>VINCI SA - DIVIDEND FUTURE</v>
          </cell>
        </row>
        <row r="617">
          <cell r="C617" t="str">
            <v>DH1</v>
          </cell>
          <cell r="E617" t="str">
            <v>DBV TCHNOLOGIES STOCK OPTION</v>
          </cell>
        </row>
        <row r="618">
          <cell r="C618" t="str">
            <v>DI6</v>
          </cell>
          <cell r="E618" t="str">
            <v>D.I.A. SA - STOCK FUTURE</v>
          </cell>
        </row>
        <row r="619">
          <cell r="C619" t="str">
            <v>YDI</v>
          </cell>
          <cell r="E619" t="str">
            <v>D.I.A. SA FLEX SF</v>
          </cell>
        </row>
        <row r="620">
          <cell r="C620" t="str">
            <v>DI8</v>
          </cell>
          <cell r="E620" t="str">
            <v>D.I.A. - DIVIDEND FUTURE</v>
          </cell>
        </row>
        <row r="621">
          <cell r="C621" t="str">
            <v>DJ1</v>
          </cell>
          <cell r="E621" t="str">
            <v>ALD - STOCK OPTION</v>
          </cell>
        </row>
        <row r="622">
          <cell r="C622" t="str">
            <v>DK6</v>
          </cell>
          <cell r="E622" t="str">
            <v>DANSKE BANK - STOCK FUTURE</v>
          </cell>
        </row>
        <row r="623">
          <cell r="C623" t="str">
            <v>YDK</v>
          </cell>
          <cell r="E623" t="str">
            <v>DANSKE BANK FLEX SF</v>
          </cell>
        </row>
        <row r="624">
          <cell r="C624" t="str">
            <v>6DM</v>
          </cell>
          <cell r="E624" t="str">
            <v>DAIMLER FLEX AP</v>
          </cell>
        </row>
        <row r="625">
          <cell r="C625" t="str">
            <v>7DM</v>
          </cell>
          <cell r="E625" t="str">
            <v>DAIMLER REG - FLEX AMER CASH OPTION</v>
          </cell>
        </row>
        <row r="626">
          <cell r="C626" t="str">
            <v>8DM</v>
          </cell>
          <cell r="E626" t="str">
            <v>DAIMLER  FLEX EP</v>
          </cell>
        </row>
        <row r="627">
          <cell r="C627" t="str">
            <v>9DM</v>
          </cell>
          <cell r="E627" t="str">
            <v>DAIMLER FLEX EC</v>
          </cell>
        </row>
        <row r="628">
          <cell r="C628" t="str">
            <v>DM6</v>
          </cell>
          <cell r="E628" t="str">
            <v>DAIMLER AG - STOCK FUTURE</v>
          </cell>
        </row>
        <row r="629">
          <cell r="C629" t="str">
            <v>DM7</v>
          </cell>
          <cell r="E629" t="str">
            <v>DAIMLER - STOCK FUTURE (PHYSICAL)</v>
          </cell>
        </row>
        <row r="630">
          <cell r="C630" t="str">
            <v>DMQ</v>
          </cell>
          <cell r="E630" t="str">
            <v>DAIMLER - STOCK OPTION</v>
          </cell>
        </row>
        <row r="631">
          <cell r="C631" t="str">
            <v>YDM</v>
          </cell>
          <cell r="E631" t="str">
            <v>DAIMLER AG FLEX SF</v>
          </cell>
        </row>
        <row r="632">
          <cell r="C632" t="str">
            <v>DM8</v>
          </cell>
          <cell r="E632" t="str">
            <v>DAIMLER AG-REGISTERED SHARES - DIV</v>
          </cell>
        </row>
        <row r="633">
          <cell r="C633" t="str">
            <v>DN6</v>
          </cell>
          <cell r="E633" t="str">
            <v>DNB - STOCK FUTURE</v>
          </cell>
        </row>
        <row r="634">
          <cell r="C634" t="str">
            <v>DN7</v>
          </cell>
          <cell r="E634" t="str">
            <v>DNB - STOCK FUTURE (PHYSICAL)</v>
          </cell>
        </row>
        <row r="635">
          <cell r="C635" t="str">
            <v>DNB</v>
          </cell>
          <cell r="E635" t="str">
            <v>DNB - STOCK OPTION</v>
          </cell>
        </row>
        <row r="636">
          <cell r="C636" t="str">
            <v>DE6</v>
          </cell>
          <cell r="E636" t="str">
            <v>DNO - STOCK FUTURE</v>
          </cell>
        </row>
        <row r="637">
          <cell r="C637" t="str">
            <v>DE7</v>
          </cell>
          <cell r="E637" t="str">
            <v>DNO - STOCK FUTURE (PHYSICAL)</v>
          </cell>
        </row>
        <row r="638">
          <cell r="C638" t="str">
            <v>DNO</v>
          </cell>
          <cell r="E638" t="str">
            <v>DNO - STOCK OPTION</v>
          </cell>
        </row>
        <row r="639">
          <cell r="C639" t="str">
            <v>DO6</v>
          </cell>
          <cell r="E639" t="str">
            <v>DIAGEO - STOCK FUTURE</v>
          </cell>
        </row>
        <row r="640">
          <cell r="C640" t="str">
            <v>YDO</v>
          </cell>
          <cell r="E640" t="str">
            <v>DIAGEO FLEX SF</v>
          </cell>
        </row>
        <row r="641">
          <cell r="C641" t="str">
            <v>DO8</v>
          </cell>
          <cell r="E641" t="str">
            <v>DIAGEO PLC - DIVIDEND FUTURE</v>
          </cell>
        </row>
        <row r="642">
          <cell r="C642" t="str">
            <v>6DP</v>
          </cell>
          <cell r="E642" t="str">
            <v>DEUTSCHE POST FLEX AP</v>
          </cell>
        </row>
        <row r="643">
          <cell r="C643" t="str">
            <v>7DP</v>
          </cell>
          <cell r="E643" t="str">
            <v>DEUTSCHE POST - FLEX AME CASH OPTIO</v>
          </cell>
        </row>
        <row r="644">
          <cell r="C644" t="str">
            <v>8DP</v>
          </cell>
          <cell r="E644" t="str">
            <v>DEUTSCHE POST  FLEX EP</v>
          </cell>
        </row>
        <row r="645">
          <cell r="C645" t="str">
            <v>9DP</v>
          </cell>
          <cell r="E645" t="str">
            <v>DEUTSCHE POST FLEX EC</v>
          </cell>
        </row>
        <row r="646">
          <cell r="C646" t="str">
            <v>DP6</v>
          </cell>
          <cell r="E646" t="str">
            <v>DEUTSCHE POST AG - STOCK FUTURE</v>
          </cell>
        </row>
        <row r="647">
          <cell r="C647" t="str">
            <v>DP7</v>
          </cell>
          <cell r="E647" t="str">
            <v>DEUTSCHE POST - STOCK FUTURE (PHYSI</v>
          </cell>
        </row>
        <row r="648">
          <cell r="C648" t="str">
            <v>DPQ</v>
          </cell>
          <cell r="E648" t="str">
            <v>DEUTSCHE POST - STOCK OPTION</v>
          </cell>
        </row>
        <row r="649">
          <cell r="C649" t="str">
            <v>YDP</v>
          </cell>
          <cell r="E649" t="str">
            <v>DEUTSCHE POST AG FLEX SF</v>
          </cell>
        </row>
        <row r="650">
          <cell r="C650" t="str">
            <v>DP8</v>
          </cell>
          <cell r="E650" t="str">
            <v>DEUTSCHE POST AG-REG - DIVIDEND FUT</v>
          </cell>
        </row>
        <row r="651">
          <cell r="C651" t="str">
            <v>6DQ</v>
          </cell>
          <cell r="E651" t="str">
            <v>AEROPORTS DE PARIS - FLEX AP</v>
          </cell>
        </row>
        <row r="652">
          <cell r="C652" t="str">
            <v>7DQ</v>
          </cell>
          <cell r="E652" t="str">
            <v>AEROPORTS DE PARIS - FLEX AC</v>
          </cell>
        </row>
        <row r="653">
          <cell r="C653" t="str">
            <v>8DQ</v>
          </cell>
          <cell r="E653" t="str">
            <v>AEROPORTS DE PARIS - FLEX EP</v>
          </cell>
        </row>
        <row r="654">
          <cell r="C654" t="str">
            <v>9DQ</v>
          </cell>
          <cell r="E654" t="str">
            <v>AEROPORTS DE PARIS - FLEX EC</v>
          </cell>
        </row>
        <row r="655">
          <cell r="C655" t="str">
            <v>DQ1</v>
          </cell>
          <cell r="E655" t="str">
            <v>AEROPORTS DE PARIS - STOCK OPTION</v>
          </cell>
        </row>
        <row r="656">
          <cell r="C656" t="str">
            <v>1DS</v>
          </cell>
          <cell r="E656" t="str">
            <v>DSM  N.V  WEEKLY  FIRST FRIDAY</v>
          </cell>
        </row>
        <row r="657">
          <cell r="C657" t="str">
            <v>2DS</v>
          </cell>
          <cell r="E657" t="str">
            <v>DSM  N.V  WEEKLY SECOND FRIDAY</v>
          </cell>
        </row>
        <row r="658">
          <cell r="C658" t="str">
            <v>4DS</v>
          </cell>
          <cell r="E658" t="str">
            <v>DSM  N.V   WEEKLY  FOURTH  FRIDAY</v>
          </cell>
        </row>
        <row r="659">
          <cell r="C659" t="str">
            <v>5DS</v>
          </cell>
          <cell r="E659" t="str">
            <v>DSM  N.V   WEEKLY  FIFTH FRIDAY</v>
          </cell>
        </row>
        <row r="660">
          <cell r="C660" t="str">
            <v>6DS</v>
          </cell>
          <cell r="E660" t="str">
            <v>DSM NV, KONINKLIJKE FLEX AP</v>
          </cell>
        </row>
        <row r="661">
          <cell r="C661" t="str">
            <v>7DS</v>
          </cell>
          <cell r="E661" t="str">
            <v>DSM NV, KONINKLIJKE FLEX AC</v>
          </cell>
        </row>
        <row r="662">
          <cell r="C662" t="str">
            <v>8DS</v>
          </cell>
          <cell r="E662" t="str">
            <v>DSM NV, KONINKLIJKE FLEX EP</v>
          </cell>
        </row>
        <row r="663">
          <cell r="C663" t="str">
            <v>9DS</v>
          </cell>
          <cell r="E663" t="str">
            <v>DSM NV, KONINKLIJKE FLEX EC</v>
          </cell>
        </row>
        <row r="664">
          <cell r="C664" t="str">
            <v>DS6</v>
          </cell>
          <cell r="E664" t="str">
            <v>DSM NV KONINKLUKE STOCK FUTURE</v>
          </cell>
        </row>
        <row r="665">
          <cell r="C665" t="str">
            <v>DSM</v>
          </cell>
          <cell r="E665" t="str">
            <v>OPTION DSM N.V</v>
          </cell>
        </row>
        <row r="666">
          <cell r="C666" t="str">
            <v>YDS</v>
          </cell>
          <cell r="E666" t="str">
            <v>DSM NV, KONINKLIJKE FLEX SF</v>
          </cell>
        </row>
        <row r="667">
          <cell r="C667" t="str">
            <v>DS8</v>
          </cell>
          <cell r="E667" t="str">
            <v>DSM NV KONINKLIJKE SINGLE STOCK DIV</v>
          </cell>
        </row>
        <row r="668">
          <cell r="C668" t="str">
            <v>6DT</v>
          </cell>
          <cell r="E668" t="str">
            <v>DASSAULT SYSTEMES SA FLEX AP</v>
          </cell>
        </row>
        <row r="669">
          <cell r="C669" t="str">
            <v>7DT</v>
          </cell>
          <cell r="E669" t="str">
            <v>DASSAULT SYSTEMES SA FLEX AC</v>
          </cell>
        </row>
        <row r="670">
          <cell r="C670" t="str">
            <v>8DT</v>
          </cell>
          <cell r="E670" t="str">
            <v>DASSAULT SYSTEMES SA FLEX EP</v>
          </cell>
        </row>
        <row r="671">
          <cell r="C671" t="str">
            <v>9DT</v>
          </cell>
          <cell r="E671" t="str">
            <v>DASSAULT SYSTEMES SA FLEX EC</v>
          </cell>
        </row>
        <row r="672">
          <cell r="C672" t="str">
            <v>DS1</v>
          </cell>
          <cell r="E672" t="str">
            <v>OPTION DASSAULT SYSTEMES (100)</v>
          </cell>
        </row>
        <row r="673">
          <cell r="C673" t="str">
            <v>DT6</v>
          </cell>
          <cell r="E673" t="str">
            <v>DASSAULT SYSTEMES  S.A  STOCK FUTUR</v>
          </cell>
        </row>
        <row r="674">
          <cell r="C674" t="str">
            <v>DT7</v>
          </cell>
          <cell r="E674" t="str">
            <v>DASSAULT SYSTEMES- STOCK FUTURE</v>
          </cell>
        </row>
        <row r="675">
          <cell r="C675" t="str">
            <v>YDT</v>
          </cell>
          <cell r="E675" t="str">
            <v>DASSAULT SYSTEMES SA FLEX SF</v>
          </cell>
        </row>
        <row r="676">
          <cell r="C676" t="str">
            <v>DV6</v>
          </cell>
          <cell r="E676" t="str">
            <v>DSV PANALPINA A/S - STOCK FUTURE</v>
          </cell>
        </row>
        <row r="677">
          <cell r="C677" t="str">
            <v>YDV</v>
          </cell>
          <cell r="E677" t="str">
            <v>DSV  FLEX SF</v>
          </cell>
        </row>
        <row r="678">
          <cell r="C678" t="str">
            <v>DY1</v>
          </cell>
          <cell r="E678" t="str">
            <v>AMUNDI - STOCK OPTION</v>
          </cell>
        </row>
        <row r="679">
          <cell r="C679" t="str">
            <v>1EA</v>
          </cell>
          <cell r="E679" t="str">
            <v>AIRBUS - WEEKLY OPTION 1ST FR</v>
          </cell>
        </row>
        <row r="680">
          <cell r="C680" t="str">
            <v>2EA</v>
          </cell>
          <cell r="E680" t="str">
            <v>AIRBUS WEEKLY OPTIONS 2ND FR</v>
          </cell>
        </row>
        <row r="681">
          <cell r="C681" t="str">
            <v>4EA</v>
          </cell>
          <cell r="E681" t="str">
            <v>AIRBUS - WEEKLY OPTION 4TH FR</v>
          </cell>
        </row>
        <row r="682">
          <cell r="C682" t="str">
            <v>5EA</v>
          </cell>
          <cell r="E682" t="str">
            <v>AIRBUS - WEEKLY OPTION 5TH FR</v>
          </cell>
        </row>
        <row r="683">
          <cell r="C683" t="str">
            <v>6EA</v>
          </cell>
          <cell r="E683" t="str">
            <v>AIRBUS FLEX AP</v>
          </cell>
        </row>
        <row r="684">
          <cell r="C684" t="str">
            <v>7EA</v>
          </cell>
          <cell r="E684" t="str">
            <v>AIRBUS FLEX AC</v>
          </cell>
        </row>
        <row r="685">
          <cell r="C685" t="str">
            <v>8EA</v>
          </cell>
          <cell r="E685" t="str">
            <v>AIRBUS FLEX EP</v>
          </cell>
        </row>
        <row r="686">
          <cell r="C686" t="str">
            <v>9EA</v>
          </cell>
          <cell r="E686" t="str">
            <v>AIRBUS FLEX EC</v>
          </cell>
        </row>
        <row r="687">
          <cell r="C687" t="str">
            <v>EA1</v>
          </cell>
          <cell r="E687" t="str">
            <v>OPTION AIRBUS (100)</v>
          </cell>
        </row>
        <row r="688">
          <cell r="C688" t="str">
            <v>EA3</v>
          </cell>
          <cell r="E688" t="str">
            <v>AIRBUS LONG TERME</v>
          </cell>
        </row>
        <row r="689">
          <cell r="C689" t="str">
            <v>EA6</v>
          </cell>
          <cell r="E689" t="str">
            <v>AIRBUS - STOCK FUTURE</v>
          </cell>
        </row>
        <row r="690">
          <cell r="C690" t="str">
            <v>EA7</v>
          </cell>
          <cell r="E690" t="str">
            <v>AIRBUS - STOCK FUTURE</v>
          </cell>
        </row>
        <row r="691">
          <cell r="C691" t="str">
            <v>YEA</v>
          </cell>
          <cell r="E691" t="str">
            <v>AIRBUS FLEX SF</v>
          </cell>
        </row>
        <row r="692">
          <cell r="C692" t="str">
            <v>EA8</v>
          </cell>
          <cell r="E692" t="str">
            <v>AIRBUS - DIVIDEND FUTURE</v>
          </cell>
        </row>
        <row r="693">
          <cell r="C693" t="str">
            <v>EB6</v>
          </cell>
          <cell r="E693" t="str">
            <v>EBRO FOODS SA - STOCK FUTURE</v>
          </cell>
        </row>
        <row r="694">
          <cell r="C694" t="str">
            <v>YEB</v>
          </cell>
          <cell r="E694" t="str">
            <v>EBRO FOODS SA FLEX SF</v>
          </cell>
        </row>
        <row r="695">
          <cell r="C695" t="str">
            <v>EBM</v>
          </cell>
          <cell r="E695" t="str">
            <v>MILLING WHEAT FUTURES</v>
          </cell>
        </row>
        <row r="696">
          <cell r="C696" t="str">
            <v>OBM</v>
          </cell>
          <cell r="E696" t="str">
            <v>OPTIONS ON MILLING WHEAT FUT</v>
          </cell>
        </row>
        <row r="697">
          <cell r="C697" t="str">
            <v>ECM</v>
          </cell>
          <cell r="E697" t="str">
            <v>EUROCOMMERCIAL PROPERTIES - STK OPT</v>
          </cell>
        </row>
        <row r="698">
          <cell r="C698" t="str">
            <v>ECO</v>
          </cell>
          <cell r="E698" t="str">
            <v>RAPESEED FUTURES</v>
          </cell>
        </row>
        <row r="699">
          <cell r="C699" t="str">
            <v>OCO</v>
          </cell>
          <cell r="E699" t="str">
            <v>OPTION ON RAPESEED FUTURES</v>
          </cell>
        </row>
        <row r="700">
          <cell r="C700" t="str">
            <v>ED6</v>
          </cell>
          <cell r="E700" t="str">
            <v>EDENRED SA STOCK FUTURE</v>
          </cell>
        </row>
        <row r="701">
          <cell r="C701" t="str">
            <v>YED</v>
          </cell>
          <cell r="E701" t="str">
            <v>EDENRED FLEX SF</v>
          </cell>
        </row>
        <row r="702">
          <cell r="C702" t="str">
            <v>6DF</v>
          </cell>
          <cell r="E702" t="str">
            <v>ELECTRICITE DE FRANCE FLEX AP</v>
          </cell>
        </row>
        <row r="703">
          <cell r="C703" t="str">
            <v>7DF</v>
          </cell>
          <cell r="E703" t="str">
            <v>ELECTRICITE DE FRANCE FLEX AC</v>
          </cell>
        </row>
        <row r="704">
          <cell r="C704" t="str">
            <v>8DF</v>
          </cell>
          <cell r="E704" t="str">
            <v>ELECTRICITE DE FRANCE FLEX EP</v>
          </cell>
        </row>
        <row r="705">
          <cell r="C705" t="str">
            <v>9DF</v>
          </cell>
          <cell r="E705" t="str">
            <v>ELECTRICITE DE FRANCE FLEX EC</v>
          </cell>
        </row>
        <row r="706">
          <cell r="C706" t="str">
            <v>DF1</v>
          </cell>
          <cell r="E706" t="str">
            <v>OPTION EDF (100)</v>
          </cell>
        </row>
        <row r="707">
          <cell r="C707" t="str">
            <v>DF3</v>
          </cell>
          <cell r="E707" t="str">
            <v>OPTION  EDF (10)</v>
          </cell>
        </row>
        <row r="708">
          <cell r="C708" t="str">
            <v>DF6</v>
          </cell>
          <cell r="E708" t="str">
            <v>ELECTRICITE DE FRANCE - STOCK FUTUR</v>
          </cell>
        </row>
        <row r="709">
          <cell r="C709" t="str">
            <v>YDF</v>
          </cell>
          <cell r="E709" t="str">
            <v>ELECTRICITE DE FRANCE FLEX SF</v>
          </cell>
        </row>
        <row r="710">
          <cell r="C710" t="str">
            <v>DF8</v>
          </cell>
          <cell r="E710" t="str">
            <v>ELECTRICITE DE FRANCE - DIV FUT</v>
          </cell>
        </row>
        <row r="711">
          <cell r="C711" t="str">
            <v>EE6</v>
          </cell>
          <cell r="E711" t="str">
            <v>ENDESA SA - STOCK FUTURE</v>
          </cell>
        </row>
        <row r="712">
          <cell r="C712" t="str">
            <v>YEE</v>
          </cell>
          <cell r="E712" t="str">
            <v>ENDESA SA FLEX SF</v>
          </cell>
        </row>
        <row r="713">
          <cell r="C713" t="str">
            <v>EE8</v>
          </cell>
          <cell r="E713" t="str">
            <v>ENDESA SA - DIVIDEND FUTURE</v>
          </cell>
        </row>
        <row r="714">
          <cell r="C714" t="str">
            <v>6EF</v>
          </cell>
          <cell r="E714" t="str">
            <v>ESSILORLUXOTTICA FLEX AP</v>
          </cell>
        </row>
        <row r="715">
          <cell r="C715" t="str">
            <v>7EF</v>
          </cell>
          <cell r="E715" t="str">
            <v>ESSILORLUXOTTICA FLEX AC</v>
          </cell>
        </row>
        <row r="716">
          <cell r="C716" t="str">
            <v>8EF</v>
          </cell>
          <cell r="E716" t="str">
            <v>ESSILORLUXOTTICA FLEX EP</v>
          </cell>
        </row>
        <row r="717">
          <cell r="C717" t="str">
            <v>9EF</v>
          </cell>
          <cell r="E717" t="str">
            <v>ESSILORLUXOTTICA FLEX EC</v>
          </cell>
        </row>
        <row r="718">
          <cell r="C718" t="str">
            <v>EF1</v>
          </cell>
          <cell r="E718" t="str">
            <v>ESSILORLUXOTTICA</v>
          </cell>
        </row>
        <row r="719">
          <cell r="C719" t="str">
            <v>EF6</v>
          </cell>
          <cell r="E719" t="str">
            <v>ESSILORLUXOTTICA STOCK FUTURE</v>
          </cell>
        </row>
        <row r="720">
          <cell r="C720" t="str">
            <v>EF7</v>
          </cell>
          <cell r="E720" t="str">
            <v>ESSILORLUXOTTICA STOCK FUTURE</v>
          </cell>
        </row>
        <row r="721">
          <cell r="C721" t="str">
            <v>YEF</v>
          </cell>
          <cell r="E721" t="str">
            <v>ESSILORLUXOTTICA FLEX SF</v>
          </cell>
        </row>
        <row r="722">
          <cell r="C722" t="str">
            <v>EF8</v>
          </cell>
          <cell r="E722" t="str">
            <v>ESSILORLUXOTTICA DIV FUT</v>
          </cell>
        </row>
        <row r="723">
          <cell r="C723" t="str">
            <v>EG6</v>
          </cell>
          <cell r="E723" t="str">
            <v>ENAGAS SA - STOCK FUTURE</v>
          </cell>
        </row>
        <row r="724">
          <cell r="C724" t="str">
            <v>YEG</v>
          </cell>
          <cell r="E724" t="str">
            <v>ENAGAS FLEX SF</v>
          </cell>
        </row>
        <row r="725">
          <cell r="C725" t="str">
            <v>EG8</v>
          </cell>
          <cell r="E725" t="str">
            <v>ENAGAS SA - DIVIDEND FUTURE</v>
          </cell>
        </row>
        <row r="726">
          <cell r="C726" t="str">
            <v>EH1</v>
          </cell>
          <cell r="E726" t="str">
            <v>ELIOR GROUP - STOCK OPTION</v>
          </cell>
        </row>
        <row r="727">
          <cell r="C727" t="str">
            <v>EH6</v>
          </cell>
          <cell r="E727" t="str">
            <v>ELIOR - STOCK FUTURE</v>
          </cell>
        </row>
        <row r="728">
          <cell r="C728" t="str">
            <v>EH8</v>
          </cell>
          <cell r="E728" t="str">
            <v>ELIOR - DIVIDEND FUTURES</v>
          </cell>
        </row>
        <row r="729">
          <cell r="C729" t="str">
            <v>EI6</v>
          </cell>
          <cell r="E729" t="str">
            <v>ELISA OYJ STOCK FUTURE</v>
          </cell>
        </row>
        <row r="730">
          <cell r="C730" t="str">
            <v>YEI</v>
          </cell>
          <cell r="E730" t="str">
            <v>ELISA OYJ FLEX SF</v>
          </cell>
        </row>
        <row r="731">
          <cell r="C731" t="str">
            <v>EI8</v>
          </cell>
          <cell r="E731" t="str">
            <v>ELISA - DIVIDEND FUTURE</v>
          </cell>
        </row>
        <row r="732">
          <cell r="C732" t="str">
            <v>EJ8</v>
          </cell>
          <cell r="E732" t="str">
            <v>SKANDINAVISKA ENSKILDA BANK.A-DIV F</v>
          </cell>
        </row>
        <row r="733">
          <cell r="C733" t="str">
            <v>EK6</v>
          </cell>
          <cell r="E733" t="str">
            <v>ERSTE GROUP BANK AG STOCK FUTURE</v>
          </cell>
        </row>
        <row r="734">
          <cell r="C734" t="str">
            <v>YEK</v>
          </cell>
          <cell r="E734" t="str">
            <v>ERSTE GROUP BANK AG FLEX SF</v>
          </cell>
        </row>
        <row r="735">
          <cell r="C735" t="str">
            <v>EL6</v>
          </cell>
          <cell r="E735" t="str">
            <v>RED ELECTRICA CORPORACION - ST FUT</v>
          </cell>
        </row>
        <row r="736">
          <cell r="C736" t="str">
            <v>YEL</v>
          </cell>
          <cell r="E736" t="str">
            <v>RED ELECTRICA CORPORACION FLEX SF</v>
          </cell>
        </row>
        <row r="737">
          <cell r="C737" t="str">
            <v>EL8</v>
          </cell>
          <cell r="E737" t="str">
            <v>RED ELECTRICA CORP SA - DIV FUT</v>
          </cell>
        </row>
        <row r="738">
          <cell r="C738" t="str">
            <v>ES6</v>
          </cell>
          <cell r="E738" t="str">
            <v>ELIA GROUP SA/NV - STOCK FUTURE</v>
          </cell>
        </row>
        <row r="739">
          <cell r="C739" t="str">
            <v>YES</v>
          </cell>
          <cell r="E739" t="str">
            <v>ELIA SYSTEM OPERATOR SA/NV FLEX SF</v>
          </cell>
        </row>
        <row r="740">
          <cell r="C740" t="str">
            <v>ES8</v>
          </cell>
          <cell r="E740" t="str">
            <v>ELIA GROUP SA/NV - SSDF</v>
          </cell>
        </row>
        <row r="741">
          <cell r="C741" t="str">
            <v>EM6</v>
          </cell>
          <cell r="E741" t="str">
            <v>EUROPCAR - STOCK FUTURE</v>
          </cell>
        </row>
        <row r="742">
          <cell r="C742" t="str">
            <v>EMA</v>
          </cell>
          <cell r="E742" t="str">
            <v>CORN FUTURES</v>
          </cell>
        </row>
        <row r="743">
          <cell r="C743" t="str">
            <v>OMA</v>
          </cell>
          <cell r="E743" t="str">
            <v>OPTIONS ON CORN FUTURES</v>
          </cell>
        </row>
        <row r="744">
          <cell r="C744" t="str">
            <v>EM8</v>
          </cell>
          <cell r="E744" t="str">
            <v>EUROPCAR - DIVIDEND FUTURES</v>
          </cell>
        </row>
        <row r="745">
          <cell r="C745" t="str">
            <v>6EN</v>
          </cell>
          <cell r="E745" t="str">
            <v>BOUYGUES FLEX AP</v>
          </cell>
        </row>
        <row r="746">
          <cell r="C746" t="str">
            <v>7EN</v>
          </cell>
          <cell r="E746" t="str">
            <v>BOUYGUES FLEX AC</v>
          </cell>
        </row>
        <row r="747">
          <cell r="C747" t="str">
            <v>8EN</v>
          </cell>
          <cell r="E747" t="str">
            <v>BOUYGUES FLEX EP</v>
          </cell>
        </row>
        <row r="748">
          <cell r="C748" t="str">
            <v>9EN</v>
          </cell>
          <cell r="E748" t="str">
            <v>BOUYGUES FLEX EC</v>
          </cell>
        </row>
        <row r="749">
          <cell r="C749" t="str">
            <v>EN1</v>
          </cell>
          <cell r="E749" t="str">
            <v>OPTION BOUYGUES (100)</v>
          </cell>
        </row>
        <row r="750">
          <cell r="C750" t="str">
            <v>EN6</v>
          </cell>
          <cell r="E750" t="str">
            <v>BOUYGUES - STOCK FUTURE</v>
          </cell>
        </row>
        <row r="751">
          <cell r="C751" t="str">
            <v>EN7</v>
          </cell>
          <cell r="E751" t="str">
            <v>BOUYGUES - STOCK FUTURE</v>
          </cell>
        </row>
        <row r="752">
          <cell r="C752" t="str">
            <v>EN9</v>
          </cell>
          <cell r="E752" t="str">
            <v>BOUYGUES LONG TERME</v>
          </cell>
        </row>
        <row r="753">
          <cell r="C753" t="str">
            <v>YEN</v>
          </cell>
          <cell r="E753" t="str">
            <v>BOUYGUES FLEX SF</v>
          </cell>
        </row>
        <row r="754">
          <cell r="C754" t="str">
            <v>EN8</v>
          </cell>
          <cell r="E754" t="str">
            <v>BOUYGUES - DIVIDEND FUTURE</v>
          </cell>
        </row>
        <row r="755">
          <cell r="C755" t="str">
            <v>E16</v>
          </cell>
          <cell r="E755" t="str">
            <v>ENTRA - STOCK FUTURE</v>
          </cell>
        </row>
        <row r="756">
          <cell r="C756" t="str">
            <v>E17</v>
          </cell>
          <cell r="E756" t="str">
            <v>ENTRA - STOCK FUTURE (PHYSICAL)</v>
          </cell>
        </row>
        <row r="757">
          <cell r="C757" t="str">
            <v>6EO</v>
          </cell>
          <cell r="E757" t="str">
            <v>FAURECIA FLEX AP</v>
          </cell>
        </row>
        <row r="758">
          <cell r="C758" t="str">
            <v>7EO</v>
          </cell>
          <cell r="E758" t="str">
            <v>FAURECIA FLEX AC</v>
          </cell>
        </row>
        <row r="759">
          <cell r="C759" t="str">
            <v>8EO</v>
          </cell>
          <cell r="E759" t="str">
            <v>FAURECIA FLEX EP</v>
          </cell>
        </row>
        <row r="760">
          <cell r="C760" t="str">
            <v>9EO</v>
          </cell>
          <cell r="E760" t="str">
            <v>FAURECIA FLEX EC</v>
          </cell>
        </row>
        <row r="761">
          <cell r="C761" t="str">
            <v>EO1</v>
          </cell>
          <cell r="E761" t="str">
            <v>OPTION FAURECIA (100)</v>
          </cell>
        </row>
        <row r="762">
          <cell r="C762" t="str">
            <v>EO8</v>
          </cell>
          <cell r="E762" t="str">
            <v>E.ON SE - DIVIDEND FUTURE</v>
          </cell>
        </row>
        <row r="763">
          <cell r="C763" t="str">
            <v>6JV</v>
          </cell>
          <cell r="E763" t="str">
            <v>E.ON FLEX AP</v>
          </cell>
        </row>
        <row r="764">
          <cell r="C764" t="str">
            <v>7JV</v>
          </cell>
          <cell r="E764" t="str">
            <v>E.ON -  FLEX AMERICAN CASH OPTION</v>
          </cell>
        </row>
        <row r="765">
          <cell r="C765" t="str">
            <v>8JV</v>
          </cell>
          <cell r="E765" t="str">
            <v>E.ON  FLEX EP</v>
          </cell>
        </row>
        <row r="766">
          <cell r="C766" t="str">
            <v>9JV</v>
          </cell>
          <cell r="E766" t="str">
            <v>E.ON FLEX EC</v>
          </cell>
        </row>
        <row r="767">
          <cell r="C767" t="str">
            <v>EO6</v>
          </cell>
          <cell r="E767" t="str">
            <v>E ON SE - STOCK FUTURES</v>
          </cell>
        </row>
        <row r="768">
          <cell r="C768" t="str">
            <v>EO7</v>
          </cell>
          <cell r="E768" t="str">
            <v>E.ON - STOCK FUTURE (PHYSICAL)</v>
          </cell>
        </row>
        <row r="769">
          <cell r="C769" t="str">
            <v>EOQ</v>
          </cell>
          <cell r="E769" t="str">
            <v>E.ON - STOCK OPTION</v>
          </cell>
        </row>
        <row r="770">
          <cell r="C770" t="str">
            <v>YEO</v>
          </cell>
          <cell r="E770" t="str">
            <v>E.ON SE FLEX SF</v>
          </cell>
        </row>
        <row r="771">
          <cell r="C771" t="str">
            <v>EP6</v>
          </cell>
          <cell r="E771" t="str">
            <v>EXPERIAN - STOCK FUTURE</v>
          </cell>
        </row>
        <row r="772">
          <cell r="C772" t="str">
            <v>YQV</v>
          </cell>
          <cell r="E772" t="str">
            <v>EXPERIAN FLEX SF</v>
          </cell>
        </row>
        <row r="773">
          <cell r="C773" t="str">
            <v>EP8</v>
          </cell>
          <cell r="E773" t="str">
            <v>EXPERIAN PLC - DIVIDEND FUTURE</v>
          </cell>
        </row>
        <row r="774">
          <cell r="C774" t="str">
            <v>EPE</v>
          </cell>
          <cell r="E774" t="str">
            <v>FUT.SUR INDICE FTSE EPRA EURO ZONE</v>
          </cell>
        </row>
        <row r="775">
          <cell r="C775" t="str">
            <v>EPR</v>
          </cell>
          <cell r="E775" t="str">
            <v>FUT.SUR INDICE FTSE EPRA EUROPE</v>
          </cell>
        </row>
        <row r="776">
          <cell r="C776" t="str">
            <v>EQ6</v>
          </cell>
          <cell r="E776" t="str">
            <v>EQUINOR - STOCK FUTURE</v>
          </cell>
        </row>
        <row r="777">
          <cell r="C777" t="str">
            <v>EQ7</v>
          </cell>
          <cell r="E777" t="str">
            <v>EQUINOR - STOCK FUTURE (PHYSICAL)</v>
          </cell>
        </row>
        <row r="778">
          <cell r="C778" t="str">
            <v>EQN</v>
          </cell>
          <cell r="E778" t="str">
            <v>EQUINOR - STOCK OPTION</v>
          </cell>
        </row>
        <row r="779">
          <cell r="C779" t="str">
            <v>ER6</v>
          </cell>
          <cell r="E779" t="str">
            <v>ERICSSON B - STOCK FUTURE</v>
          </cell>
        </row>
        <row r="780">
          <cell r="C780" t="str">
            <v>YER</v>
          </cell>
          <cell r="E780" t="str">
            <v>ERICSSON B FLEX SF</v>
          </cell>
        </row>
        <row r="781">
          <cell r="C781" t="str">
            <v>ER8</v>
          </cell>
          <cell r="E781" t="str">
            <v>ERICSSON B - DIVIDEND FUTURE</v>
          </cell>
        </row>
        <row r="782">
          <cell r="C782" t="str">
            <v>ESG</v>
          </cell>
          <cell r="E782" t="str">
            <v>EURONEXT EUROZONE ESG LARGE 80 INDE</v>
          </cell>
        </row>
        <row r="783">
          <cell r="C783" t="str">
            <v>ET6</v>
          </cell>
          <cell r="E783" t="str">
            <v>ELECTROLUX B - STOCK FUTURE</v>
          </cell>
        </row>
        <row r="784">
          <cell r="C784" t="str">
            <v>YET</v>
          </cell>
          <cell r="E784" t="str">
            <v>ELECTROLUX B FLEX SF</v>
          </cell>
        </row>
        <row r="785">
          <cell r="C785" t="str">
            <v>ET8</v>
          </cell>
          <cell r="E785" t="str">
            <v>ELECTROLUX B - DIVIDEND FUTURE</v>
          </cell>
        </row>
        <row r="786">
          <cell r="C786" t="str">
            <v>EC6</v>
          </cell>
          <cell r="E786" t="str">
            <v>EUTELSAT COMMUNICATIONS - STOCK FUT</v>
          </cell>
        </row>
        <row r="787">
          <cell r="C787" t="str">
            <v>YEC</v>
          </cell>
          <cell r="E787" t="str">
            <v>EUTELSAT COMMUNICATIONS FLEX SF</v>
          </cell>
        </row>
        <row r="788">
          <cell r="C788" t="str">
            <v>EC8</v>
          </cell>
          <cell r="E788" t="str">
            <v>EUTELSAT COMMUNICATIONS - DIVIDEND</v>
          </cell>
        </row>
        <row r="789">
          <cell r="C789" t="str">
            <v>EU6</v>
          </cell>
          <cell r="E789" t="str">
            <v>EUROPRIS - STOCK FUTURE</v>
          </cell>
        </row>
        <row r="790">
          <cell r="C790" t="str">
            <v>EU7</v>
          </cell>
          <cell r="E790" t="str">
            <v>EUROPRIS - STOCK FUTURE (PHYSICAL)</v>
          </cell>
        </row>
        <row r="791">
          <cell r="C791" t="str">
            <v>1EU</v>
          </cell>
          <cell r="E791" t="str">
            <v>EUE WEEKLY OPTION W1</v>
          </cell>
        </row>
        <row r="792">
          <cell r="C792" t="str">
            <v>2EU</v>
          </cell>
          <cell r="E792" t="str">
            <v>EUE WEEKLY OPTION W2</v>
          </cell>
        </row>
        <row r="793">
          <cell r="C793" t="str">
            <v>4EU</v>
          </cell>
          <cell r="E793" t="str">
            <v>EUE WEEKLY OPTION W4</v>
          </cell>
        </row>
        <row r="794">
          <cell r="C794" t="str">
            <v>5EU</v>
          </cell>
          <cell r="E794" t="str">
            <v>EUE WEEKLY OPTION W5</v>
          </cell>
        </row>
        <row r="795">
          <cell r="C795" t="str">
            <v>6EU</v>
          </cell>
          <cell r="E795" t="str">
            <v>ISHARES EURO STOXX 50  ETF  FLEX AP</v>
          </cell>
        </row>
        <row r="796">
          <cell r="C796" t="str">
            <v>7EU</v>
          </cell>
          <cell r="E796" t="str">
            <v>ISHARES EURO STOXX 50  ETF FLEX AC</v>
          </cell>
        </row>
        <row r="797">
          <cell r="C797" t="str">
            <v>8EU</v>
          </cell>
          <cell r="E797" t="str">
            <v>ISHARES EURO STOXX 50  ETF FLEX EP</v>
          </cell>
        </row>
        <row r="798">
          <cell r="C798" t="str">
            <v>9EU</v>
          </cell>
          <cell r="E798" t="str">
            <v>ISHARES EURO STOXX 50  ETF FLEX EC</v>
          </cell>
        </row>
        <row r="799">
          <cell r="C799" t="str">
            <v>EUE</v>
          </cell>
          <cell r="E799" t="str">
            <v>ISHARES CORE EURO STX 50 UCITS ETF</v>
          </cell>
        </row>
        <row r="800">
          <cell r="C800" t="str">
            <v>6ER</v>
          </cell>
          <cell r="E800" t="str">
            <v>EURONAV FLEX AP</v>
          </cell>
        </row>
        <row r="801">
          <cell r="C801" t="str">
            <v>7ER</v>
          </cell>
          <cell r="E801" t="str">
            <v>EURONAV FLEX AC</v>
          </cell>
        </row>
        <row r="802">
          <cell r="C802" t="str">
            <v>8ER</v>
          </cell>
          <cell r="E802" t="str">
            <v>EURONAV FLEX EP</v>
          </cell>
        </row>
        <row r="803">
          <cell r="C803" t="str">
            <v>9ER</v>
          </cell>
          <cell r="E803" t="str">
            <v>EURONAV FLEX EC</v>
          </cell>
        </row>
        <row r="804">
          <cell r="C804" t="str">
            <v>EUN</v>
          </cell>
          <cell r="E804" t="str">
            <v>EURONAV NV - STND OPTION</v>
          </cell>
        </row>
        <row r="805">
          <cell r="C805" t="str">
            <v>EVS</v>
          </cell>
          <cell r="E805" t="str">
            <v>EVS BROADCAST EQUIPMENT SA</v>
          </cell>
        </row>
        <row r="806">
          <cell r="C806" t="str">
            <v>EW1</v>
          </cell>
          <cell r="E806" t="str">
            <v>ELIS - STOCK OPTION</v>
          </cell>
        </row>
        <row r="807">
          <cell r="C807" t="str">
            <v>1EX</v>
          </cell>
          <cell r="E807" t="str">
            <v>VIVENDI - WEEKLY OPTION 1ST FRIDAY</v>
          </cell>
        </row>
        <row r="808">
          <cell r="C808" t="str">
            <v>2EX</v>
          </cell>
          <cell r="E808" t="str">
            <v>VIVENDI WEEKLY OPTIONS  2ND FR</v>
          </cell>
        </row>
        <row r="809">
          <cell r="C809" t="str">
            <v>4EX</v>
          </cell>
          <cell r="E809" t="str">
            <v>VIVENDI - WEEKLY OPTION 4TH FRIDAY</v>
          </cell>
        </row>
        <row r="810">
          <cell r="C810" t="str">
            <v>5EX</v>
          </cell>
          <cell r="E810" t="str">
            <v>VIVENDI - WEEKLY OPTION 5TH FRIDAY</v>
          </cell>
        </row>
        <row r="811">
          <cell r="C811" t="str">
            <v>6EX</v>
          </cell>
          <cell r="E811" t="str">
            <v>VIVENDI SA FLEX AP</v>
          </cell>
        </row>
        <row r="812">
          <cell r="C812" t="str">
            <v>7EX</v>
          </cell>
          <cell r="E812" t="str">
            <v>VIVENDI SA FLEX AC</v>
          </cell>
        </row>
        <row r="813">
          <cell r="C813" t="str">
            <v>8EX</v>
          </cell>
          <cell r="E813" t="str">
            <v>VIVENDI SA FLEX EP</v>
          </cell>
        </row>
        <row r="814">
          <cell r="C814" t="str">
            <v>9EX</v>
          </cell>
          <cell r="E814" t="str">
            <v>VIVENDI SA FLEX EC</v>
          </cell>
        </row>
        <row r="815">
          <cell r="C815" t="str">
            <v>EX1</v>
          </cell>
          <cell r="E815" t="str">
            <v>OPTION VIVENDI  CT (100)</v>
          </cell>
        </row>
        <row r="816">
          <cell r="C816" t="str">
            <v>EX2</v>
          </cell>
          <cell r="E816" t="str">
            <v>VIVENDI LONG TERME</v>
          </cell>
        </row>
        <row r="817">
          <cell r="C817" t="str">
            <v>EX6</v>
          </cell>
          <cell r="E817" t="str">
            <v>VIVENDI SA - STOCK FUTURE</v>
          </cell>
        </row>
        <row r="818">
          <cell r="C818" t="str">
            <v>EX7</v>
          </cell>
          <cell r="E818" t="str">
            <v>VIVENDI SA - STOCK FUTURE</v>
          </cell>
        </row>
        <row r="819">
          <cell r="C819" t="str">
            <v>YEX</v>
          </cell>
          <cell r="E819" t="str">
            <v>VIVENDI SA FLEX SF</v>
          </cell>
        </row>
        <row r="820">
          <cell r="C820" t="str">
            <v>EX8</v>
          </cell>
          <cell r="E820" t="str">
            <v>VIVENDI SA - DIVIDEND FUTURE</v>
          </cell>
        </row>
        <row r="821">
          <cell r="C821" t="str">
            <v>FA6</v>
          </cell>
          <cell r="E821" t="str">
            <v>SKF B - STOCK FUTURE</v>
          </cell>
        </row>
        <row r="822">
          <cell r="C822" t="str">
            <v>YFA</v>
          </cell>
          <cell r="E822" t="str">
            <v>SKF B FLEX SF</v>
          </cell>
        </row>
        <row r="823">
          <cell r="C823" t="str">
            <v>FC6</v>
          </cell>
          <cell r="E823" t="str">
            <v>LEONARDO SPA SINGLE STOCK FUT</v>
          </cell>
        </row>
        <row r="824">
          <cell r="C824" t="str">
            <v>YFN</v>
          </cell>
          <cell r="E824" t="str">
            <v>LEONARDO SPA FLEX SF</v>
          </cell>
        </row>
        <row r="825">
          <cell r="C825" t="str">
            <v>1FC</v>
          </cell>
          <cell r="E825" t="str">
            <v>CAC WEEKLY FUTURE - 1ST FRIDAY</v>
          </cell>
        </row>
        <row r="826">
          <cell r="C826" t="str">
            <v>1PX</v>
          </cell>
          <cell r="E826" t="str">
            <v>CAC 40 INDEX WEEKLY OPTION - WEEK 1</v>
          </cell>
        </row>
        <row r="827">
          <cell r="C827" t="str">
            <v>2FC</v>
          </cell>
          <cell r="E827" t="str">
            <v>CAC WEEKLY FUTURE - 2ND FRIDAY</v>
          </cell>
        </row>
        <row r="828">
          <cell r="C828" t="str">
            <v>2PX</v>
          </cell>
          <cell r="E828" t="str">
            <v>CAC 40 INDEX WEEKLY OPTION - WEEK 2</v>
          </cell>
        </row>
        <row r="829">
          <cell r="C829" t="str">
            <v>4FC</v>
          </cell>
          <cell r="E829" t="str">
            <v>CAC WEEKLY FUTURE - 4TH FRIDAY</v>
          </cell>
        </row>
        <row r="830">
          <cell r="C830" t="str">
            <v>4PX</v>
          </cell>
          <cell r="E830" t="str">
            <v>CAC 40 INDEX WEEKLY OPTION - WEEK 4</v>
          </cell>
        </row>
        <row r="831">
          <cell r="C831" t="str">
            <v>5FC</v>
          </cell>
          <cell r="E831" t="str">
            <v>CAC WEEKLY FUTURE - 5TH FRIDAY</v>
          </cell>
        </row>
        <row r="832">
          <cell r="C832" t="str">
            <v>5PX</v>
          </cell>
          <cell r="E832" t="str">
            <v>CAC 40 - WEEKLY OPTION 5TH FRIDAY</v>
          </cell>
        </row>
        <row r="833">
          <cell r="C833" t="str">
            <v>FCE</v>
          </cell>
          <cell r="E833" t="str">
            <v>FUTURE SUR  INDICE  CAC40  - FCE</v>
          </cell>
        </row>
        <row r="834">
          <cell r="C834" t="str">
            <v>MFC</v>
          </cell>
          <cell r="E834" t="str">
            <v>CAC 40 INDEX - MINI FUTURE</v>
          </cell>
        </row>
        <row r="835">
          <cell r="C835" t="str">
            <v>PXA</v>
          </cell>
          <cell r="E835" t="str">
            <v>INDICE PXA</v>
          </cell>
        </row>
        <row r="836">
          <cell r="C836" t="str">
            <v>ZPX</v>
          </cell>
          <cell r="E836" t="str">
            <v>CAC 40 FLEX EC</v>
          </cell>
        </row>
        <row r="837">
          <cell r="C837" t="str">
            <v>FCS</v>
          </cell>
          <cell r="E837" t="str">
            <v>TOTAL RETURN FUTURES CAC 40 INDEX</v>
          </cell>
        </row>
        <row r="838">
          <cell r="C838" t="str">
            <v>6FD</v>
          </cell>
          <cell r="E838" t="str">
            <v>COVIVIO - FLEX AP</v>
          </cell>
        </row>
        <row r="839">
          <cell r="C839" t="str">
            <v>7FD</v>
          </cell>
          <cell r="E839" t="str">
            <v>COVIVIO - FLEX AC</v>
          </cell>
        </row>
        <row r="840">
          <cell r="C840" t="str">
            <v>8FD</v>
          </cell>
          <cell r="E840" t="str">
            <v>COVIVIO - FLEX EP</v>
          </cell>
        </row>
        <row r="841">
          <cell r="C841" t="str">
            <v>9FD</v>
          </cell>
          <cell r="E841" t="str">
            <v>COVIVIO - FLEX EC</v>
          </cell>
        </row>
        <row r="842">
          <cell r="C842" t="str">
            <v>FD1</v>
          </cell>
          <cell r="E842" t="str">
            <v>COVIVIO - STOCK OPTION</v>
          </cell>
        </row>
        <row r="843">
          <cell r="C843" t="str">
            <v>FE8</v>
          </cell>
          <cell r="E843" t="str">
            <v>FERRARI - DIVIDEND FUTURES</v>
          </cell>
        </row>
        <row r="844">
          <cell r="C844" t="str">
            <v>FEF</v>
          </cell>
          <cell r="E844" t="str">
            <v>FUTURE FEF FTSEUROFIRST 80</v>
          </cell>
        </row>
        <row r="845">
          <cell r="C845" t="str">
            <v>FEO</v>
          </cell>
          <cell r="E845" t="str">
            <v>FUTURE FEO FTSEURFIRST 100</v>
          </cell>
        </row>
        <row r="846">
          <cell r="C846" t="str">
            <v>6FG</v>
          </cell>
          <cell r="E846" t="str">
            <v>EIFFAGE - FLEX AMERICAN PHYSICAL OP</v>
          </cell>
        </row>
        <row r="847">
          <cell r="C847" t="str">
            <v>7FG</v>
          </cell>
          <cell r="E847" t="str">
            <v>EIFFAGE - FLEX AMERICAN CASH OPTION</v>
          </cell>
        </row>
        <row r="848">
          <cell r="C848" t="str">
            <v>8FG</v>
          </cell>
          <cell r="E848" t="str">
            <v>EIFFAGE - FLEX EUROPEAN PHYSICAL OP</v>
          </cell>
        </row>
        <row r="849">
          <cell r="C849" t="str">
            <v>9FG</v>
          </cell>
          <cell r="E849" t="str">
            <v>EIFFAGE - FLEX EUROPEAN CASH OPTION</v>
          </cell>
        </row>
        <row r="850">
          <cell r="C850" t="str">
            <v>FG1</v>
          </cell>
          <cell r="E850" t="str">
            <v>EIFFAGE - STOCK OPTION</v>
          </cell>
        </row>
        <row r="851">
          <cell r="C851" t="str">
            <v>FG6</v>
          </cell>
          <cell r="E851" t="str">
            <v>EIFFAGE SA  STOCK FUTURE</v>
          </cell>
        </row>
        <row r="852">
          <cell r="C852" t="str">
            <v>YFG</v>
          </cell>
          <cell r="E852" t="str">
            <v>EIFFAGE SA FLEX SF</v>
          </cell>
        </row>
        <row r="853">
          <cell r="C853" t="str">
            <v>FI6</v>
          </cell>
          <cell r="E853" t="str">
            <v>FIRSTGROUP - STOCK FUTURE</v>
          </cell>
        </row>
        <row r="854">
          <cell r="C854" t="str">
            <v>YFI</v>
          </cell>
          <cell r="E854" t="str">
            <v>FIRSTGROUP FLEX SF</v>
          </cell>
        </row>
        <row r="855">
          <cell r="C855" t="str">
            <v>FJ8</v>
          </cell>
          <cell r="E855" t="str">
            <v>SALVATORE FERRAGAMO SPA - DIV FUT</v>
          </cell>
        </row>
        <row r="856">
          <cell r="C856" t="str">
            <v>F8O</v>
          </cell>
          <cell r="E856" t="str">
            <v>O'CLASS FIAT CHRYSLER AUTO - SSDF</v>
          </cell>
        </row>
        <row r="857">
          <cell r="C857" t="str">
            <v>F8Z</v>
          </cell>
          <cell r="E857" t="str">
            <v>O'CLASS FIAT CHRYSTLER AUTO - DIV F</v>
          </cell>
        </row>
        <row r="858">
          <cell r="C858" t="str">
            <v>FK8</v>
          </cell>
          <cell r="E858" t="str">
            <v>FIAT CHRYSTLER AUTO - DIV FUT</v>
          </cell>
        </row>
        <row r="859">
          <cell r="C859" t="str">
            <v>FL6</v>
          </cell>
          <cell r="E859" t="str">
            <v>FLSMIDTH &amp; CO - STOCK FUTURE</v>
          </cell>
        </row>
        <row r="860">
          <cell r="C860" t="str">
            <v>YFL</v>
          </cell>
          <cell r="E860" t="str">
            <v>FLSMIDTH &amp; CO FLEX SF</v>
          </cell>
        </row>
        <row r="861">
          <cell r="C861" t="str">
            <v>FLW</v>
          </cell>
          <cell r="E861" t="str">
            <v>FLOW TRADERS - OPTION</v>
          </cell>
        </row>
        <row r="862">
          <cell r="C862" t="str">
            <v>FM6</v>
          </cell>
          <cell r="E862" t="str">
            <v>FRESENIUS MEDICAL CARE AG - ST FUT</v>
          </cell>
        </row>
        <row r="863">
          <cell r="C863" t="str">
            <v>YFM</v>
          </cell>
          <cell r="E863" t="str">
            <v>FRESENIUS MEDICAL CARE AG FLEX SF</v>
          </cell>
        </row>
        <row r="864">
          <cell r="C864" t="str">
            <v>FME</v>
          </cell>
          <cell r="E864" t="str">
            <v>FUTURE MORNINGSTAR EUROZONE50 INDEX</v>
          </cell>
        </row>
        <row r="865">
          <cell r="C865" t="str">
            <v>FN6</v>
          </cell>
          <cell r="E865" t="str">
            <v>FRESNILLO - STOCK FUTURE</v>
          </cell>
        </row>
        <row r="866">
          <cell r="C866" t="str">
            <v>YQW</v>
          </cell>
          <cell r="E866" t="str">
            <v>FRESNILLO FLEX SF</v>
          </cell>
        </row>
        <row r="867">
          <cell r="C867" t="str">
            <v>FO6</v>
          </cell>
          <cell r="E867" t="str">
            <v>ASSOCIATED BRITISH FOODS - ST FUT</v>
          </cell>
        </row>
        <row r="868">
          <cell r="C868" t="str">
            <v>YFO</v>
          </cell>
          <cell r="E868" t="str">
            <v>ASSO BRITISH FOOD FLEX SF</v>
          </cell>
        </row>
        <row r="869">
          <cell r="C869" t="str">
            <v>1TO</v>
          </cell>
          <cell r="E869" t="str">
            <v>TOTAL WEEKLY 1ST FRIDAY MONTH</v>
          </cell>
        </row>
        <row r="870">
          <cell r="C870" t="str">
            <v>2TO</v>
          </cell>
          <cell r="E870" t="str">
            <v>TOTAL WEEKLY 2ND FRIDAY MONTH</v>
          </cell>
        </row>
        <row r="871">
          <cell r="C871" t="str">
            <v>4TO</v>
          </cell>
          <cell r="E871" t="str">
            <v>TOTAL WEEKLY 4TH FRIDAY MONTH</v>
          </cell>
        </row>
        <row r="872">
          <cell r="C872" t="str">
            <v>5TO</v>
          </cell>
          <cell r="E872" t="str">
            <v>TOTAL WEEKLY 5TH FRIDAY MONTH</v>
          </cell>
        </row>
        <row r="873">
          <cell r="C873" t="str">
            <v>6TO</v>
          </cell>
          <cell r="E873" t="str">
            <v>TOTAL SA FLEX AP</v>
          </cell>
        </row>
        <row r="874">
          <cell r="C874" t="str">
            <v>7TO</v>
          </cell>
          <cell r="E874" t="str">
            <v>TOTAL SA FLEX AC</v>
          </cell>
        </row>
        <row r="875">
          <cell r="C875" t="str">
            <v>8TO</v>
          </cell>
          <cell r="E875" t="str">
            <v>TOTAL SA FLEX EP</v>
          </cell>
        </row>
        <row r="876">
          <cell r="C876" t="str">
            <v>9TO</v>
          </cell>
          <cell r="E876" t="str">
            <v>TOTAL SA FLEX EC</v>
          </cell>
        </row>
        <row r="877">
          <cell r="C877" t="str">
            <v>TO1</v>
          </cell>
          <cell r="E877" t="str">
            <v>OPTION TOTAL</v>
          </cell>
        </row>
        <row r="878">
          <cell r="C878" t="str">
            <v>TO2</v>
          </cell>
          <cell r="E878" t="str">
            <v>OPTION TOTAL LONG TERME</v>
          </cell>
        </row>
        <row r="879">
          <cell r="C879" t="str">
            <v>TO6</v>
          </cell>
          <cell r="E879" t="str">
            <v>TOTAL SA - STOCK FUTURE</v>
          </cell>
        </row>
        <row r="880">
          <cell r="C880" t="str">
            <v>TO7</v>
          </cell>
          <cell r="E880" t="str">
            <v>TOTAL SA - STOCK FUTURE</v>
          </cell>
        </row>
        <row r="881">
          <cell r="C881" t="str">
            <v>YTO</v>
          </cell>
          <cell r="E881" t="str">
            <v>TOTAL SA FLEX SF</v>
          </cell>
        </row>
        <row r="882">
          <cell r="C882" t="str">
            <v>TO8</v>
          </cell>
          <cell r="E882" t="str">
            <v>TOTAL SA - DIVIDEND FUTURE</v>
          </cell>
        </row>
        <row r="883">
          <cell r="C883" t="str">
            <v>6FR</v>
          </cell>
          <cell r="E883" t="str">
            <v>VALEO SA FLEX AP</v>
          </cell>
        </row>
        <row r="884">
          <cell r="C884" t="str">
            <v>7FR</v>
          </cell>
          <cell r="E884" t="str">
            <v>VALEO SA FLEX AC</v>
          </cell>
        </row>
        <row r="885">
          <cell r="C885" t="str">
            <v>8FR</v>
          </cell>
          <cell r="E885" t="str">
            <v>VALEO SA FLEX EP</v>
          </cell>
        </row>
        <row r="886">
          <cell r="C886" t="str">
            <v>9FR</v>
          </cell>
          <cell r="E886" t="str">
            <v>VALEO SA FLEX EC</v>
          </cell>
        </row>
        <row r="887">
          <cell r="C887" t="str">
            <v>FR1</v>
          </cell>
          <cell r="E887" t="str">
            <v>OPTION VALEO (100)</v>
          </cell>
        </row>
        <row r="888">
          <cell r="C888" t="str">
            <v>FR6</v>
          </cell>
          <cell r="E888" t="str">
            <v>VALEO SA STOCK FUTURE</v>
          </cell>
        </row>
        <row r="889">
          <cell r="C889" t="str">
            <v>YFR</v>
          </cell>
          <cell r="E889" t="str">
            <v>VALEO SA FLEX SF</v>
          </cell>
        </row>
        <row r="890">
          <cell r="C890" t="str">
            <v>FP6</v>
          </cell>
          <cell r="E890" t="str">
            <v>FRAPORT AG - STOCK FUTURE</v>
          </cell>
        </row>
        <row r="891">
          <cell r="C891" t="str">
            <v>YFP</v>
          </cell>
          <cell r="E891" t="str">
            <v>FRAPORT AG FLEX SF</v>
          </cell>
        </row>
        <row r="892">
          <cell r="C892" t="str">
            <v>FR8</v>
          </cell>
          <cell r="E892" t="str">
            <v>VALEO SA - DIVIDEND FUTURE</v>
          </cell>
        </row>
        <row r="893">
          <cell r="C893" t="str">
            <v>FJ6</v>
          </cell>
          <cell r="E893" t="str">
            <v>FJORDKRAFT HOLDING - STOCK FUTURE</v>
          </cell>
        </row>
        <row r="894">
          <cell r="C894" t="str">
            <v>FJ7</v>
          </cell>
          <cell r="E894" t="str">
            <v>FJORDKRAFT HOLDING - STOCK FUT (PHY</v>
          </cell>
        </row>
        <row r="895">
          <cell r="C895" t="str">
            <v>FE6</v>
          </cell>
          <cell r="E895" t="str">
            <v>FRONTLINE - STOCK FUTURE</v>
          </cell>
        </row>
        <row r="896">
          <cell r="C896" t="str">
            <v>FE7</v>
          </cell>
          <cell r="E896" t="str">
            <v>FRONTLINE - STOCK FUTURE (PHYSICAL)</v>
          </cell>
        </row>
        <row r="897">
          <cell r="C897" t="str">
            <v>FRO</v>
          </cell>
          <cell r="E897" t="str">
            <v>FRONTLINE - STOCK OPTION</v>
          </cell>
        </row>
        <row r="898">
          <cell r="C898" t="str">
            <v>6FS</v>
          </cell>
          <cell r="E898" t="str">
            <v>FRESENIUS FLEX AP</v>
          </cell>
        </row>
        <row r="899">
          <cell r="C899" t="str">
            <v>7FS</v>
          </cell>
          <cell r="E899" t="str">
            <v>FRESENIUS - FLEX AMERICAN CASH OPTI</v>
          </cell>
        </row>
        <row r="900">
          <cell r="C900" t="str">
            <v>8FS</v>
          </cell>
          <cell r="E900" t="str">
            <v>FRESENIUS  FLEX EP</v>
          </cell>
        </row>
        <row r="901">
          <cell r="C901" t="str">
            <v>9FS</v>
          </cell>
          <cell r="E901" t="str">
            <v>FRESENIUS FLEX EC</v>
          </cell>
        </row>
        <row r="902">
          <cell r="C902" t="str">
            <v>FS6</v>
          </cell>
          <cell r="E902" t="str">
            <v>FRESENIUS SE &amp; CO KGAA - STOCK FUTU</v>
          </cell>
        </row>
        <row r="903">
          <cell r="C903" t="str">
            <v>FS7</v>
          </cell>
          <cell r="E903" t="str">
            <v>FRESENIUS - STOCK FUTURE (PHYSICAL)</v>
          </cell>
        </row>
        <row r="904">
          <cell r="C904" t="str">
            <v>FSQ</v>
          </cell>
          <cell r="E904" t="str">
            <v>FRESENIUS - STOCK OPTION</v>
          </cell>
        </row>
        <row r="905">
          <cell r="C905" t="str">
            <v>YFS</v>
          </cell>
          <cell r="E905" t="str">
            <v>FRESENIUS SE &amp; CO KGAA FLEX SF</v>
          </cell>
        </row>
        <row r="906">
          <cell r="C906" t="str">
            <v>FS8</v>
          </cell>
          <cell r="E906" t="str">
            <v>FRESENIUS</v>
          </cell>
        </row>
        <row r="907">
          <cell r="C907" t="str">
            <v>1FO</v>
          </cell>
          <cell r="E907" t="str">
            <v>ORANGE WEEKLY 1ST FRIDAY MONTH</v>
          </cell>
        </row>
        <row r="908">
          <cell r="C908" t="str">
            <v>2FO</v>
          </cell>
          <cell r="E908" t="str">
            <v>ORANGE WEEKLY 2ND FRIDAY MONTH</v>
          </cell>
        </row>
        <row r="909">
          <cell r="C909" t="str">
            <v>4FO</v>
          </cell>
          <cell r="E909" t="str">
            <v>ORANGE WEEKLY 4TH FRIDAY MONTH</v>
          </cell>
        </row>
        <row r="910">
          <cell r="C910" t="str">
            <v>5FO</v>
          </cell>
          <cell r="E910" t="str">
            <v>ORANGE WEEKLY 5TH FRIDAY MONTH</v>
          </cell>
        </row>
        <row r="911">
          <cell r="C911" t="str">
            <v>6FT</v>
          </cell>
          <cell r="E911" t="str">
            <v>ORANGE SA FLEX AP</v>
          </cell>
        </row>
        <row r="912">
          <cell r="C912" t="str">
            <v>7FT</v>
          </cell>
          <cell r="E912" t="str">
            <v>ORANGE SA FLEX AC</v>
          </cell>
        </row>
        <row r="913">
          <cell r="C913" t="str">
            <v>8FT</v>
          </cell>
          <cell r="E913" t="str">
            <v>ORANGE SA FLEX EP</v>
          </cell>
        </row>
        <row r="914">
          <cell r="C914" t="str">
            <v>9FT</v>
          </cell>
          <cell r="E914" t="str">
            <v>ORANGE SA FLEX EC</v>
          </cell>
        </row>
        <row r="915">
          <cell r="C915" t="str">
            <v>FT1</v>
          </cell>
          <cell r="E915" t="str">
            <v>OPTION ORANGE (100)</v>
          </cell>
        </row>
        <row r="916">
          <cell r="C916" t="str">
            <v>FT3</v>
          </cell>
          <cell r="E916" t="str">
            <v>ORANGE LONG TERME</v>
          </cell>
        </row>
        <row r="917">
          <cell r="C917" t="str">
            <v>FT6</v>
          </cell>
          <cell r="E917" t="str">
            <v>ORANGE SA - STOCK FUTURE</v>
          </cell>
        </row>
        <row r="918">
          <cell r="C918" t="str">
            <v>FT7</v>
          </cell>
          <cell r="E918" t="str">
            <v>ORANGE SA - STOCK FUTURE</v>
          </cell>
        </row>
        <row r="919">
          <cell r="C919" t="str">
            <v>YFT</v>
          </cell>
          <cell r="E919" t="str">
            <v>ORANGE SA FLEX SF</v>
          </cell>
        </row>
        <row r="920">
          <cell r="C920" t="str">
            <v>FT8</v>
          </cell>
          <cell r="E920" t="str">
            <v>ORANGE SA - DIVIDEND FUTURE</v>
          </cell>
        </row>
        <row r="921">
          <cell r="C921" t="str">
            <v>6FU</v>
          </cell>
          <cell r="E921" t="str">
            <v>FUGRO NV FLEX AP</v>
          </cell>
        </row>
        <row r="922">
          <cell r="C922" t="str">
            <v>7FU</v>
          </cell>
          <cell r="E922" t="str">
            <v>FUGRO NV FLEX AC</v>
          </cell>
        </row>
        <row r="923">
          <cell r="C923" t="str">
            <v>8FU</v>
          </cell>
          <cell r="E923" t="str">
            <v>FUGRO NV FLEX EP</v>
          </cell>
        </row>
        <row r="924">
          <cell r="C924" t="str">
            <v>9FU</v>
          </cell>
          <cell r="E924" t="str">
            <v>FUGRO NV FLEX EC</v>
          </cell>
        </row>
        <row r="925">
          <cell r="C925" t="str">
            <v>FU6</v>
          </cell>
          <cell r="E925" t="str">
            <v>FUGRO NV STOCK FUTURE</v>
          </cell>
        </row>
        <row r="926">
          <cell r="C926" t="str">
            <v>FUO</v>
          </cell>
          <cell r="E926" t="str">
            <v>FUGRO N.V. O'CLASS</v>
          </cell>
        </row>
        <row r="927">
          <cell r="C927" t="str">
            <v>FUR</v>
          </cell>
          <cell r="E927" t="str">
            <v>OPTION FUGRO N.V</v>
          </cell>
        </row>
        <row r="928">
          <cell r="C928" t="str">
            <v>FUZ</v>
          </cell>
          <cell r="E928" t="str">
            <v>OPTION FUGRO N.V. O'CLASS</v>
          </cell>
        </row>
        <row r="929">
          <cell r="C929" t="str">
            <v>YFU</v>
          </cell>
          <cell r="E929" t="str">
            <v>FUGRO NV FLEX SF</v>
          </cell>
        </row>
        <row r="930">
          <cell r="C930" t="str">
            <v>FU8</v>
          </cell>
          <cell r="E930" t="str">
            <v>FUGRO  NV SINGLE STOCK DIVIDEND FUT</v>
          </cell>
        </row>
        <row r="931">
          <cell r="C931" t="str">
            <v>FV6</v>
          </cell>
          <cell r="E931" t="str">
            <v>FERROVIAL SA - STOCK FUTURE</v>
          </cell>
        </row>
        <row r="932">
          <cell r="C932" t="str">
            <v>YFV</v>
          </cell>
          <cell r="E932" t="str">
            <v>FERROVIAL SA FLEX SF</v>
          </cell>
        </row>
        <row r="933">
          <cell r="C933" t="str">
            <v>FV8</v>
          </cell>
          <cell r="E933" t="str">
            <v>FERROVIAL SA - DIVIDEND FUTURE</v>
          </cell>
        </row>
        <row r="934">
          <cell r="C934" t="str">
            <v>FX6</v>
          </cell>
          <cell r="E934" t="str">
            <v>COMPAGNIE FIN. RICHEMONT - ST FUT</v>
          </cell>
        </row>
        <row r="935">
          <cell r="C935" t="str">
            <v>YFX</v>
          </cell>
          <cell r="E935" t="str">
            <v>CIE FIN RICHEMONT FLEX SF</v>
          </cell>
        </row>
        <row r="936">
          <cell r="C936" t="str">
            <v>FX8</v>
          </cell>
          <cell r="E936" t="str">
            <v>COMPAGNIE FINANCIERE RICHEMONT-DIV</v>
          </cell>
        </row>
        <row r="937">
          <cell r="C937" t="str">
            <v>FZ6</v>
          </cell>
          <cell r="E937" t="str">
            <v>FLUGHAFEN Z?RICH - STOCK FUTURE</v>
          </cell>
        </row>
        <row r="938">
          <cell r="C938" t="str">
            <v>YFZ</v>
          </cell>
          <cell r="E938" t="str">
            <v>FLUGHAFEN ZURICH FLEX SF</v>
          </cell>
        </row>
        <row r="939">
          <cell r="C939" t="str">
            <v>GAL</v>
          </cell>
          <cell r="E939" t="str">
            <v>FUTURE SUR GALP ENERGIA SGPS SA</v>
          </cell>
        </row>
        <row r="940">
          <cell r="C940" t="str">
            <v>YGI</v>
          </cell>
          <cell r="E940" t="str">
            <v>GALP ENERGIA SGPS SA FLEX SF</v>
          </cell>
        </row>
        <row r="941">
          <cell r="C941" t="str">
            <v>GE8</v>
          </cell>
          <cell r="E941" t="str">
            <v>GALP ENERGIA SGPS SA - DIV FUT</v>
          </cell>
        </row>
        <row r="942">
          <cell r="C942" t="str">
            <v>1GA</v>
          </cell>
          <cell r="E942" t="str">
            <v>ENGIE WEEKLY 1ST FRIDAY MONTH</v>
          </cell>
        </row>
        <row r="943">
          <cell r="C943" t="str">
            <v>2GA</v>
          </cell>
          <cell r="E943" t="str">
            <v>ENGIE WEEKLY 2ND FRIDAY MONTH</v>
          </cell>
        </row>
        <row r="944">
          <cell r="C944" t="str">
            <v>4GA</v>
          </cell>
          <cell r="E944" t="str">
            <v>ENGIE WEEKLY 4TH FRIDAY MONTH</v>
          </cell>
        </row>
        <row r="945">
          <cell r="C945" t="str">
            <v>5GA</v>
          </cell>
          <cell r="E945" t="str">
            <v>ENGIE WEEKLY 5TH FRIDAY MONTH</v>
          </cell>
        </row>
        <row r="946">
          <cell r="C946" t="str">
            <v>6GA</v>
          </cell>
          <cell r="E946" t="str">
            <v>ENGIE FLEX AP</v>
          </cell>
        </row>
        <row r="947">
          <cell r="C947" t="str">
            <v>7GA</v>
          </cell>
          <cell r="E947" t="str">
            <v>ENGIE FLEX AC</v>
          </cell>
        </row>
        <row r="948">
          <cell r="C948" t="str">
            <v>8GA</v>
          </cell>
          <cell r="E948" t="str">
            <v>ENGIE FLEX EP</v>
          </cell>
        </row>
        <row r="949">
          <cell r="C949" t="str">
            <v>9GA</v>
          </cell>
          <cell r="E949" t="str">
            <v>ENGIE FLEX EC</v>
          </cell>
        </row>
        <row r="950">
          <cell r="C950" t="str">
            <v>GA1</v>
          </cell>
          <cell r="E950" t="str">
            <v>OPTION ENGIE(100)</v>
          </cell>
        </row>
        <row r="951">
          <cell r="C951" t="str">
            <v>GA3</v>
          </cell>
          <cell r="E951" t="str">
            <v>ENGIE LONG TERME</v>
          </cell>
        </row>
        <row r="952">
          <cell r="C952" t="str">
            <v>GA6</v>
          </cell>
          <cell r="E952" t="str">
            <v>ENGIE - STOCK FUTURE</v>
          </cell>
        </row>
        <row r="953">
          <cell r="C953" t="str">
            <v>GA7</v>
          </cell>
          <cell r="E953" t="str">
            <v>ENGIE - STOCK FUTURE</v>
          </cell>
        </row>
        <row r="954">
          <cell r="C954" t="str">
            <v>YGA</v>
          </cell>
          <cell r="E954" t="str">
            <v>GDF SUEZ FLEX SF</v>
          </cell>
        </row>
        <row r="955">
          <cell r="C955" t="str">
            <v>GA8</v>
          </cell>
          <cell r="E955" t="str">
            <v>ENGIE - DIVIDEND FUTURE</v>
          </cell>
        </row>
        <row r="956">
          <cell r="C956" t="str">
            <v>6GB</v>
          </cell>
          <cell r="E956" t="str">
            <v>GROUPE BRUXELLES LAMBERT FLEX AP</v>
          </cell>
        </row>
        <row r="957">
          <cell r="C957" t="str">
            <v>7GB</v>
          </cell>
          <cell r="E957" t="str">
            <v>GROUPE BRUXELLES LAMBERT FLEX AC</v>
          </cell>
        </row>
        <row r="958">
          <cell r="C958" t="str">
            <v>8GB</v>
          </cell>
          <cell r="E958" t="str">
            <v>GROUPE BRUXELLES LAMBERT FLEX EP</v>
          </cell>
        </row>
        <row r="959">
          <cell r="C959" t="str">
            <v>9GB</v>
          </cell>
          <cell r="E959" t="str">
            <v>GROUPE BRUXELLES LAMBERT FLEX EC</v>
          </cell>
        </row>
        <row r="960">
          <cell r="C960" t="str">
            <v>GB6</v>
          </cell>
          <cell r="E960" t="str">
            <v>GROUPE BRUXELLES LAMBERT STOCK FUT</v>
          </cell>
        </row>
        <row r="961">
          <cell r="C961" t="str">
            <v>GBL</v>
          </cell>
          <cell r="E961" t="str">
            <v>GROUP BRUXELLES LAMBERT BELGE</v>
          </cell>
        </row>
        <row r="962">
          <cell r="C962" t="str">
            <v>YGB</v>
          </cell>
          <cell r="E962" t="str">
            <v>GBL FLEX SF</v>
          </cell>
        </row>
        <row r="963">
          <cell r="C963" t="str">
            <v>GB8</v>
          </cell>
          <cell r="E963" t="str">
            <v>GROUP BRUXELLES LAMBERT SA  SINGLE</v>
          </cell>
        </row>
        <row r="964">
          <cell r="C964" t="str">
            <v>GC1</v>
          </cell>
          <cell r="E964" t="str">
            <v>GTT - STOCK OPTION</v>
          </cell>
        </row>
        <row r="965">
          <cell r="C965" t="str">
            <v>GD6</v>
          </cell>
          <cell r="E965" t="str">
            <v>GN STORE NORD - STOCK FUTURE</v>
          </cell>
        </row>
        <row r="966">
          <cell r="C966" t="str">
            <v>YGD</v>
          </cell>
          <cell r="E966" t="str">
            <v>GN STORE NORD  FLEX SF</v>
          </cell>
        </row>
        <row r="967">
          <cell r="C967" t="str">
            <v>GE6</v>
          </cell>
          <cell r="E967" t="str">
            <v>GETLINK SE STOCK FUTURE</v>
          </cell>
        </row>
        <row r="968">
          <cell r="C968" t="str">
            <v>YGE</v>
          </cell>
          <cell r="E968" t="str">
            <v>GROUPE EUROTUNNEL SE FLEX SF</v>
          </cell>
        </row>
        <row r="969">
          <cell r="C969" t="str">
            <v>GF6</v>
          </cell>
          <cell r="E969" t="str">
            <v>G4S - STOCK FUTURE</v>
          </cell>
        </row>
        <row r="970">
          <cell r="C970" t="str">
            <v>YGF</v>
          </cell>
          <cell r="E970" t="str">
            <v>G4S FLEX SF</v>
          </cell>
        </row>
        <row r="971">
          <cell r="C971" t="str">
            <v>GH6</v>
          </cell>
          <cell r="E971" t="str">
            <v>GERRESHEIMER AG - STOCK FUTURE</v>
          </cell>
        </row>
        <row r="972">
          <cell r="C972" t="str">
            <v>YGH</v>
          </cell>
          <cell r="E972" t="str">
            <v>GERRESHEIMER AG FLEX SF</v>
          </cell>
        </row>
        <row r="973">
          <cell r="C973" t="str">
            <v>GJ6</v>
          </cell>
          <cell r="E973" t="str">
            <v>ASSICURAZIONI GENERALI SPA STOCK FU</v>
          </cell>
        </row>
        <row r="974">
          <cell r="C974" t="str">
            <v>YGJ</v>
          </cell>
          <cell r="E974" t="str">
            <v>ASSICURAZIONI GENERALI SPA FLEX SF</v>
          </cell>
        </row>
        <row r="975">
          <cell r="C975" t="str">
            <v>GJ8</v>
          </cell>
          <cell r="E975" t="str">
            <v>ASSICURAZIONI GENERALI - DIVIDEND F</v>
          </cell>
        </row>
        <row r="976">
          <cell r="C976" t="str">
            <v>GI6</v>
          </cell>
          <cell r="E976" t="str">
            <v>GJENSIDIGE FORSIKRING - STOCK FUTUR</v>
          </cell>
        </row>
        <row r="977">
          <cell r="C977" t="str">
            <v>GI7</v>
          </cell>
          <cell r="E977" t="str">
            <v>GJENSIDIGE FORSIKRING - ST FUT(PHY)</v>
          </cell>
        </row>
        <row r="978">
          <cell r="C978" t="str">
            <v>GJF</v>
          </cell>
          <cell r="E978" t="str">
            <v>GJENSIDIGE FORSIKRING - STOCK OPT</v>
          </cell>
        </row>
        <row r="979">
          <cell r="C979" t="str">
            <v>1GL</v>
          </cell>
          <cell r="E979" t="str">
            <v>SOCIETE GENERALE WEEKLY 1ST FRIDAY</v>
          </cell>
        </row>
        <row r="980">
          <cell r="C980" t="str">
            <v>2GL</v>
          </cell>
          <cell r="E980" t="str">
            <v>SOCIETE GENERALE WEEKLY 2ND FRIDAY</v>
          </cell>
        </row>
        <row r="981">
          <cell r="C981" t="str">
            <v>4GL</v>
          </cell>
          <cell r="E981" t="str">
            <v>SOCIETE GENERALE WEEKLY 4TH FRIDAY</v>
          </cell>
        </row>
        <row r="982">
          <cell r="C982" t="str">
            <v>5GL</v>
          </cell>
          <cell r="E982" t="str">
            <v>SOCIETE GENERALE WEEKLY 5TH FRIDAY</v>
          </cell>
        </row>
        <row r="983">
          <cell r="C983" t="str">
            <v>6GL</v>
          </cell>
          <cell r="E983" t="str">
            <v>SOCIETE GENERALE FLEX AP</v>
          </cell>
        </row>
        <row r="984">
          <cell r="C984" t="str">
            <v>7GL</v>
          </cell>
          <cell r="E984" t="str">
            <v>SOCIETE GENERALE FLEX AC</v>
          </cell>
        </row>
        <row r="985">
          <cell r="C985" t="str">
            <v>8GL</v>
          </cell>
          <cell r="E985" t="str">
            <v>SOCIETE GENERALE FLEX EP</v>
          </cell>
        </row>
        <row r="986">
          <cell r="C986" t="str">
            <v>9GL</v>
          </cell>
          <cell r="E986" t="str">
            <v>SOCIETE GENERALE FLEX EC</v>
          </cell>
        </row>
        <row r="987">
          <cell r="C987" t="str">
            <v>GL1</v>
          </cell>
          <cell r="E987" t="str">
            <v>OPTION SOCIETE GENERALE (100)</v>
          </cell>
        </row>
        <row r="988">
          <cell r="C988" t="str">
            <v>GL3</v>
          </cell>
          <cell r="E988" t="str">
            <v>SOCIETE GENERALE LONG TERME</v>
          </cell>
        </row>
        <row r="989">
          <cell r="C989" t="str">
            <v>GL6</v>
          </cell>
          <cell r="E989" t="str">
            <v>SOCIETE GENERALE - STOCK FUTURE</v>
          </cell>
        </row>
        <row r="990">
          <cell r="C990" t="str">
            <v>GL7</v>
          </cell>
          <cell r="E990" t="str">
            <v>SOCIETE GENERALE - STOCK FUTURE</v>
          </cell>
        </row>
        <row r="991">
          <cell r="C991" t="str">
            <v>YGL</v>
          </cell>
          <cell r="E991" t="str">
            <v>SOCIETE GENERALE FLEX SF</v>
          </cell>
        </row>
        <row r="992">
          <cell r="C992" t="str">
            <v>GL8</v>
          </cell>
          <cell r="E992" t="str">
            <v>SOCIETE GENERALE - DIVIDEND FUTURE</v>
          </cell>
        </row>
        <row r="993">
          <cell r="C993" t="str">
            <v>1GS</v>
          </cell>
          <cell r="E993" t="str">
            <v>GALAPAGOS - WEEKLY 1ST FRIDAY</v>
          </cell>
        </row>
        <row r="994">
          <cell r="C994" t="str">
            <v>2GS</v>
          </cell>
          <cell r="E994" t="str">
            <v>GALAPAGOS - WEEKLY 2ND FRIDAY</v>
          </cell>
        </row>
        <row r="995">
          <cell r="C995" t="str">
            <v>4GS</v>
          </cell>
          <cell r="E995" t="str">
            <v>GALAPAGOS - WEEKLY 4TH FRIDAY</v>
          </cell>
        </row>
        <row r="996">
          <cell r="C996" t="str">
            <v>5GS</v>
          </cell>
          <cell r="E996" t="str">
            <v>GALAPAGOS - WEEKLY 5TH FRIDAY</v>
          </cell>
        </row>
        <row r="997">
          <cell r="C997" t="str">
            <v>6GS</v>
          </cell>
          <cell r="E997" t="str">
            <v>GALAPAGOS NV FLEX AP</v>
          </cell>
        </row>
        <row r="998">
          <cell r="C998" t="str">
            <v>7GS</v>
          </cell>
          <cell r="E998" t="str">
            <v>GALAPAGOS NV FLEX AC</v>
          </cell>
        </row>
        <row r="999">
          <cell r="C999" t="str">
            <v>8GS</v>
          </cell>
          <cell r="E999" t="str">
            <v>GALAPAGOS NV FLEX EP</v>
          </cell>
        </row>
        <row r="1000">
          <cell r="C1000" t="str">
            <v>9GS</v>
          </cell>
          <cell r="E1000" t="str">
            <v>GALAPAGOS NV FLEX EC</v>
          </cell>
        </row>
        <row r="1001">
          <cell r="C1001" t="str">
            <v>GLS</v>
          </cell>
          <cell r="E1001" t="str">
            <v>GALAPAGOS NV STND OPTION</v>
          </cell>
        </row>
        <row r="1002">
          <cell r="C1002" t="str">
            <v>GS6</v>
          </cell>
          <cell r="E1002" t="str">
            <v>GALAPAGOS - STOCK FUTURE</v>
          </cell>
        </row>
        <row r="1003">
          <cell r="C1003" t="str">
            <v>YGS</v>
          </cell>
          <cell r="E1003" t="str">
            <v>GALAPAGOS - FLEX CASH FUTURE</v>
          </cell>
        </row>
        <row r="1004">
          <cell r="C1004" t="str">
            <v>GN6</v>
          </cell>
          <cell r="E1004" t="str">
            <v>GAS NATURAL SDG SA - STOCK FUTURE</v>
          </cell>
        </row>
        <row r="1005">
          <cell r="C1005" t="str">
            <v>YGN</v>
          </cell>
          <cell r="E1005" t="str">
            <v>GAS NATURAL SDG SA FLEX SF</v>
          </cell>
        </row>
        <row r="1006">
          <cell r="C1006" t="str">
            <v>GN8</v>
          </cell>
          <cell r="E1006" t="str">
            <v>GAS NATURAL SDG SA - DIVIDEND FUTUR</v>
          </cell>
        </row>
        <row r="1007">
          <cell r="C1007" t="str">
            <v>GO6</v>
          </cell>
          <cell r="E1007" t="str">
            <v>GLAXOSMITHKLINE - STOCK FUTURE</v>
          </cell>
        </row>
        <row r="1008">
          <cell r="C1008" t="str">
            <v>YGO</v>
          </cell>
          <cell r="E1008" t="str">
            <v>GLAXOSMITHKLINE FLEX SF</v>
          </cell>
        </row>
        <row r="1009">
          <cell r="C1009" t="str">
            <v>GO8</v>
          </cell>
          <cell r="E1009" t="str">
            <v>GLAXOSMITHKLINE PLC - DIVIDEND FUT</v>
          </cell>
        </row>
        <row r="1010">
          <cell r="C1010" t="str">
            <v>GG6</v>
          </cell>
          <cell r="E1010" t="str">
            <v>GOLDEN OCEAN GROUP - STOCK FUTURE</v>
          </cell>
        </row>
        <row r="1011">
          <cell r="C1011" t="str">
            <v>GG7</v>
          </cell>
          <cell r="E1011" t="str">
            <v>GOLDEN OCEAN GROUP - STOCK FUT (PHY</v>
          </cell>
        </row>
        <row r="1012">
          <cell r="C1012" t="str">
            <v>GQ8</v>
          </cell>
          <cell r="E1012" t="str">
            <v>GEBERIT - DIVIDEND FUTURE</v>
          </cell>
        </row>
        <row r="1013">
          <cell r="C1013" t="str">
            <v>GR6</v>
          </cell>
          <cell r="E1013" t="str">
            <v>GEA GROUP AG - STOCK FUTURE</v>
          </cell>
        </row>
        <row r="1014">
          <cell r="C1014" t="str">
            <v>YGR</v>
          </cell>
          <cell r="E1014" t="str">
            <v>GEA GROUP AG FLEX SF</v>
          </cell>
        </row>
        <row r="1015">
          <cell r="C1015" t="str">
            <v>GC6</v>
          </cell>
          <cell r="E1015" t="str">
            <v>GRIEG SEAFOOD - STOCK FUTURE</v>
          </cell>
        </row>
        <row r="1016">
          <cell r="C1016" t="str">
            <v>GC7</v>
          </cell>
          <cell r="E1016" t="str">
            <v>GRIEG SEAFOOD - STOCK FUTURE (PHYSI</v>
          </cell>
        </row>
        <row r="1017">
          <cell r="C1017" t="str">
            <v>GT6</v>
          </cell>
          <cell r="E1017" t="str">
            <v>GETINGE B - STOCK FUTURE</v>
          </cell>
        </row>
        <row r="1018">
          <cell r="C1018" t="str">
            <v>YGT</v>
          </cell>
          <cell r="E1018" t="str">
            <v>GETINGE B FLEX SF</v>
          </cell>
        </row>
        <row r="1019">
          <cell r="C1019" t="str">
            <v>GV6</v>
          </cell>
          <cell r="E1019" t="str">
            <v>GIVAUDAN - STOCK FUTURE</v>
          </cell>
        </row>
        <row r="1020">
          <cell r="C1020" t="str">
            <v>YGV</v>
          </cell>
          <cell r="E1020" t="str">
            <v>GIVAUDAN FLEX SF</v>
          </cell>
        </row>
        <row r="1021">
          <cell r="C1021" t="str">
            <v>GV8</v>
          </cell>
          <cell r="E1021" t="str">
            <v>GIVAUDAN - DIVIDEND FUTURE</v>
          </cell>
        </row>
        <row r="1022">
          <cell r="C1022" t="str">
            <v>GVN</v>
          </cell>
          <cell r="E1022" t="str">
            <v>GRANDVISION STND OPTION</v>
          </cell>
        </row>
        <row r="1023">
          <cell r="C1023" t="str">
            <v>GX6</v>
          </cell>
          <cell r="E1023" t="str">
            <v>GLENCORE - STOCK FUTURE</v>
          </cell>
        </row>
        <row r="1024">
          <cell r="C1024" t="str">
            <v>YGX</v>
          </cell>
          <cell r="E1024" t="str">
            <v>GLENCORE FLEX SF</v>
          </cell>
        </row>
        <row r="1025">
          <cell r="C1025" t="str">
            <v>GX8</v>
          </cell>
          <cell r="E1025" t="str">
            <v>GLENCORE PLC - DIVIDEND FUTURE</v>
          </cell>
        </row>
        <row r="1026">
          <cell r="C1026" t="str">
            <v>GY1</v>
          </cell>
          <cell r="E1026" t="str">
            <v>GENFIT - STOCK OPTION</v>
          </cell>
        </row>
        <row r="1027">
          <cell r="C1027" t="str">
            <v>6HA</v>
          </cell>
          <cell r="E1027" t="str">
            <v>BOLLOR? GROUP FLEX AP</v>
          </cell>
        </row>
        <row r="1028">
          <cell r="C1028" t="str">
            <v>7HA</v>
          </cell>
          <cell r="E1028" t="str">
            <v>BOLLOR? GROUP FLEX AC</v>
          </cell>
        </row>
        <row r="1029">
          <cell r="C1029" t="str">
            <v>8HA</v>
          </cell>
          <cell r="E1029" t="str">
            <v>BOLLOR? GROUP FLEX EP</v>
          </cell>
        </row>
        <row r="1030">
          <cell r="C1030" t="str">
            <v>9HA</v>
          </cell>
          <cell r="E1030" t="str">
            <v>BOLLOR? GROUP FLEX EC</v>
          </cell>
        </row>
        <row r="1031">
          <cell r="C1031" t="str">
            <v>HA1</v>
          </cell>
          <cell r="E1031" t="str">
            <v>OPTION BOLLOR? GROUP (100)</v>
          </cell>
        </row>
        <row r="1032">
          <cell r="C1032" t="str">
            <v>HA6</v>
          </cell>
          <cell r="E1032" t="str">
            <v>BOLLOR? GROUP - STOCK FUTURE</v>
          </cell>
        </row>
        <row r="1033">
          <cell r="C1033" t="str">
            <v>YHA</v>
          </cell>
          <cell r="E1033" t="str">
            <v>BOLLORE GROUP FLEX SF</v>
          </cell>
        </row>
        <row r="1034">
          <cell r="C1034" t="str">
            <v>HA8</v>
          </cell>
          <cell r="E1034" t="str">
            <v>HAVAS SA - DIVIDEND FUTURE</v>
          </cell>
        </row>
        <row r="1035">
          <cell r="C1035" t="str">
            <v>HB6</v>
          </cell>
          <cell r="E1035" t="str">
            <v>HUGO BOSS AG - STOCK FUTURE</v>
          </cell>
        </row>
        <row r="1036">
          <cell r="C1036" t="str">
            <v>YHB</v>
          </cell>
          <cell r="E1036" t="str">
            <v>HUGO BOSS AG FLEX SF</v>
          </cell>
        </row>
        <row r="1037">
          <cell r="C1037" t="str">
            <v>HC6</v>
          </cell>
          <cell r="E1037" t="str">
            <v>HEIDELBERGCEMENT AG - STOCK FUTURE</v>
          </cell>
        </row>
        <row r="1038">
          <cell r="C1038" t="str">
            <v>YHC</v>
          </cell>
          <cell r="E1038" t="str">
            <v>HEIDELBERGCEMENT AG FLEX SF</v>
          </cell>
        </row>
        <row r="1039">
          <cell r="C1039" t="str">
            <v>1HE</v>
          </cell>
          <cell r="E1039" t="str">
            <v>HEINEKEN N.V  WEEKLY FIRST FRIDAY</v>
          </cell>
        </row>
        <row r="1040">
          <cell r="C1040" t="str">
            <v>2HE</v>
          </cell>
          <cell r="E1040" t="str">
            <v>HEINEKEN N.V  WEEKLY SECOND FRIDAY</v>
          </cell>
        </row>
        <row r="1041">
          <cell r="C1041" t="str">
            <v>4HE</v>
          </cell>
          <cell r="E1041" t="str">
            <v>HEINEKEN N.V WEEKLY  FOURTH FRIDAY</v>
          </cell>
        </row>
        <row r="1042">
          <cell r="C1042" t="str">
            <v>5HE</v>
          </cell>
          <cell r="E1042" t="str">
            <v>HEINEKEN N.V WEEKLY FIFTH FRIDAY</v>
          </cell>
        </row>
        <row r="1043">
          <cell r="C1043" t="str">
            <v>6HE</v>
          </cell>
          <cell r="E1043" t="str">
            <v>HEINEKEN NV FLEX AP</v>
          </cell>
        </row>
        <row r="1044">
          <cell r="C1044" t="str">
            <v>7HE</v>
          </cell>
          <cell r="E1044" t="str">
            <v>HEINEKEN NV FLEX AC</v>
          </cell>
        </row>
        <row r="1045">
          <cell r="C1045" t="str">
            <v>8HE</v>
          </cell>
          <cell r="E1045" t="str">
            <v>HEINEKEN NV FLEX EP</v>
          </cell>
        </row>
        <row r="1046">
          <cell r="C1046" t="str">
            <v>9HE</v>
          </cell>
          <cell r="E1046" t="str">
            <v>HEINEKEN NV FLEX EC</v>
          </cell>
        </row>
        <row r="1047">
          <cell r="C1047" t="str">
            <v>HE6</v>
          </cell>
          <cell r="E1047" t="str">
            <v>HEINEKEN NV STOCK FUTURE</v>
          </cell>
        </row>
        <row r="1048">
          <cell r="C1048" t="str">
            <v>HEI</v>
          </cell>
          <cell r="E1048" t="str">
            <v>OPTION HEINEKEN N.V</v>
          </cell>
        </row>
        <row r="1049">
          <cell r="C1049" t="str">
            <v>HEX</v>
          </cell>
          <cell r="E1049" t="str">
            <v>OPTION HEINEKEN  N.V O CLASS</v>
          </cell>
        </row>
        <row r="1050">
          <cell r="C1050" t="str">
            <v>YHE</v>
          </cell>
          <cell r="E1050" t="str">
            <v>HEINEKEN NV FLEX SF</v>
          </cell>
        </row>
        <row r="1051">
          <cell r="C1051" t="str">
            <v>HE8</v>
          </cell>
          <cell r="E1051" t="str">
            <v>HEINEKEN NV SINGLE STOCK DIVIDEND F</v>
          </cell>
        </row>
        <row r="1052">
          <cell r="C1052" t="str">
            <v>6HY</v>
          </cell>
          <cell r="E1052" t="str">
            <v>HEIJMANS NV FLEX AP</v>
          </cell>
        </row>
        <row r="1053">
          <cell r="C1053" t="str">
            <v>7HY</v>
          </cell>
          <cell r="E1053" t="str">
            <v>HEIJMANS NV FLEX AC</v>
          </cell>
        </row>
        <row r="1054">
          <cell r="C1054" t="str">
            <v>8HY</v>
          </cell>
          <cell r="E1054" t="str">
            <v>HEIJMANS NV FLEX EP</v>
          </cell>
        </row>
        <row r="1055">
          <cell r="C1055" t="str">
            <v>9HY</v>
          </cell>
          <cell r="E1055" t="str">
            <v>HEIJMANS NV FLEX EC</v>
          </cell>
        </row>
        <row r="1056">
          <cell r="C1056" t="str">
            <v>HEY</v>
          </cell>
          <cell r="E1056" t="str">
            <v>OPTION HEIJMANS NV</v>
          </cell>
        </row>
        <row r="1057">
          <cell r="C1057" t="str">
            <v>HG6</v>
          </cell>
          <cell r="E1057" t="str">
            <v>HEXAGON B - STOCK FUTURE</v>
          </cell>
        </row>
        <row r="1058">
          <cell r="C1058" t="str">
            <v>YHG</v>
          </cell>
          <cell r="E1058" t="str">
            <v>HEXAGON B FLEX SF</v>
          </cell>
        </row>
        <row r="1059">
          <cell r="C1059" t="str">
            <v>HH6</v>
          </cell>
          <cell r="E1059" t="str">
            <v>HEINEKEN HOLDING NV STOCK FUTURE</v>
          </cell>
        </row>
        <row r="1060">
          <cell r="C1060" t="str">
            <v>YHH</v>
          </cell>
          <cell r="E1060" t="str">
            <v>HEINEKEN HOLDING NV FLEX SF</v>
          </cell>
        </row>
        <row r="1061">
          <cell r="C1061" t="str">
            <v>HK6</v>
          </cell>
          <cell r="E1061" t="str">
            <v>HENKEL AG &amp; CO KGAA - PREF - ST FUT</v>
          </cell>
        </row>
        <row r="1062">
          <cell r="C1062" t="str">
            <v>YHK</v>
          </cell>
          <cell r="E1062" t="str">
            <v>HENKEL AG &amp; CO KGAA? PFD FLEX SF</v>
          </cell>
        </row>
        <row r="1063">
          <cell r="C1063" t="str">
            <v>HK8</v>
          </cell>
          <cell r="E1063" t="str">
            <v>HENKEL AG &amp; CO KGAA VORZUG - DIV</v>
          </cell>
        </row>
        <row r="1064">
          <cell r="C1064" t="str">
            <v>HL6</v>
          </cell>
          <cell r="E1064" t="str">
            <v>CHR. HANSEN HOLDING - STOCK FUTURE</v>
          </cell>
        </row>
        <row r="1065">
          <cell r="C1065" t="str">
            <v>YHL</v>
          </cell>
          <cell r="E1065" t="str">
            <v>CHR. HANSEN HOLDING FLEX SF</v>
          </cell>
        </row>
        <row r="1066">
          <cell r="C1066" t="str">
            <v>HM6</v>
          </cell>
          <cell r="E1066" t="str">
            <v>HENNES &amp; MAURITZ B - STOCK FUTURE</v>
          </cell>
        </row>
        <row r="1067">
          <cell r="C1067" t="str">
            <v>YHM</v>
          </cell>
          <cell r="E1067" t="str">
            <v>HENNES &amp; MAURITZ  B FLEX SF</v>
          </cell>
        </row>
        <row r="1068">
          <cell r="C1068" t="str">
            <v>HM8</v>
          </cell>
          <cell r="E1068" t="str">
            <v>HENNES &amp; MAURITZ B -DIVIDEND FUTURE</v>
          </cell>
        </row>
        <row r="1069">
          <cell r="C1069" t="str">
            <v>6HO</v>
          </cell>
          <cell r="E1069" t="str">
            <v>THALES SA FLEX AP</v>
          </cell>
        </row>
        <row r="1070">
          <cell r="C1070" t="str">
            <v>7HO</v>
          </cell>
          <cell r="E1070" t="str">
            <v>THALES SA FLEX AC</v>
          </cell>
        </row>
        <row r="1071">
          <cell r="C1071" t="str">
            <v>8HO</v>
          </cell>
          <cell r="E1071" t="str">
            <v>THALES SA FLEX EP</v>
          </cell>
        </row>
        <row r="1072">
          <cell r="C1072" t="str">
            <v>9HO</v>
          </cell>
          <cell r="E1072" t="str">
            <v>THALES SA FLEX EC</v>
          </cell>
        </row>
        <row r="1073">
          <cell r="C1073" t="str">
            <v>HO1</v>
          </cell>
          <cell r="E1073" t="str">
            <v>OPTION THALES (100)</v>
          </cell>
        </row>
        <row r="1074">
          <cell r="C1074" t="str">
            <v>HO2</v>
          </cell>
          <cell r="E1074" t="str">
            <v>THOMSON CSF LONG  TERME</v>
          </cell>
        </row>
        <row r="1075">
          <cell r="C1075" t="str">
            <v>HO6</v>
          </cell>
          <cell r="E1075" t="str">
            <v>THALES  S.A  STOCK FUTURE</v>
          </cell>
        </row>
        <row r="1076">
          <cell r="C1076" t="str">
            <v>HO7</v>
          </cell>
          <cell r="E1076" t="str">
            <v>THALES - STOCK FUTURE</v>
          </cell>
        </row>
        <row r="1077">
          <cell r="C1077" t="str">
            <v>YHO</v>
          </cell>
          <cell r="E1077" t="str">
            <v>THALES SA FLEX SF</v>
          </cell>
        </row>
        <row r="1078">
          <cell r="C1078" t="str">
            <v>HR6</v>
          </cell>
          <cell r="E1078" t="str">
            <v>HANNOVER R?CK SE - STOCK FUTURE</v>
          </cell>
        </row>
        <row r="1079">
          <cell r="C1079" t="str">
            <v>YHR</v>
          </cell>
          <cell r="E1079" t="str">
            <v>HANNOVER RUECK SE FLEX SF</v>
          </cell>
        </row>
        <row r="1080">
          <cell r="C1080" t="str">
            <v>HS6</v>
          </cell>
          <cell r="E1080" t="str">
            <v>HSBC HOLDINGS - STOCK FUTURE</v>
          </cell>
        </row>
        <row r="1081">
          <cell r="C1081" t="str">
            <v>YHS</v>
          </cell>
          <cell r="E1081" t="str">
            <v>HSBC HOLDINGS FLEX SF</v>
          </cell>
        </row>
        <row r="1082">
          <cell r="C1082" t="str">
            <v>HS8</v>
          </cell>
          <cell r="E1082" t="str">
            <v>HSBC HOLDINGS PLC - DIVIDEND FUTURE</v>
          </cell>
        </row>
        <row r="1083">
          <cell r="C1083" t="str">
            <v>HT6</v>
          </cell>
          <cell r="E1083" t="str">
            <v>HOCHTIEF AG - STOCK FUTURE</v>
          </cell>
        </row>
        <row r="1084">
          <cell r="C1084" t="str">
            <v>YHT</v>
          </cell>
          <cell r="E1084" t="str">
            <v>HOCHTIEF AG FLEX SF</v>
          </cell>
        </row>
        <row r="1085">
          <cell r="C1085" t="str">
            <v>HX8</v>
          </cell>
          <cell r="E1085" t="str">
            <v>HOLCIM - DIVIDEND FUTURE</v>
          </cell>
        </row>
        <row r="1086">
          <cell r="C1086" t="str">
            <v>IBA</v>
          </cell>
          <cell r="E1086" t="str">
            <v>IBA - STOCK OPTION</v>
          </cell>
        </row>
        <row r="1087">
          <cell r="C1087" t="str">
            <v>6II</v>
          </cell>
          <cell r="E1087" t="str">
            <v>ICADE - FLEX AP</v>
          </cell>
        </row>
        <row r="1088">
          <cell r="C1088" t="str">
            <v>7II</v>
          </cell>
          <cell r="E1088" t="str">
            <v>ICADE - FLEX AC</v>
          </cell>
        </row>
        <row r="1089">
          <cell r="C1089" t="str">
            <v>8II</v>
          </cell>
          <cell r="E1089" t="str">
            <v>ICADE - FLEX EP</v>
          </cell>
        </row>
        <row r="1090">
          <cell r="C1090" t="str">
            <v>9II</v>
          </cell>
          <cell r="E1090" t="str">
            <v>ICADE - FLEX EC</v>
          </cell>
        </row>
        <row r="1091">
          <cell r="C1091" t="str">
            <v>IC6</v>
          </cell>
          <cell r="E1091" t="str">
            <v>ICADE SA STOCK FUTURE</v>
          </cell>
        </row>
        <row r="1092">
          <cell r="C1092" t="str">
            <v>II1</v>
          </cell>
          <cell r="E1092" t="str">
            <v>ICADE - STOCK OPTION</v>
          </cell>
        </row>
        <row r="1093">
          <cell r="C1093" t="str">
            <v>YIC</v>
          </cell>
          <cell r="E1093" t="str">
            <v>ICADE FLEX SF</v>
          </cell>
        </row>
        <row r="1094">
          <cell r="C1094" t="str">
            <v>ID6</v>
          </cell>
          <cell r="E1094" t="str">
            <v>IBERDROLA SA - STOCK FUTURE</v>
          </cell>
        </row>
        <row r="1095">
          <cell r="C1095" t="str">
            <v>YID</v>
          </cell>
          <cell r="E1095" t="str">
            <v>IBERDROLA SA FLEX SF</v>
          </cell>
        </row>
        <row r="1096">
          <cell r="C1096" t="str">
            <v>ID8</v>
          </cell>
          <cell r="E1096" t="str">
            <v>IBERDROLA SA - DIVIDEND FUTURE</v>
          </cell>
        </row>
        <row r="1097">
          <cell r="C1097" t="str">
            <v>IE6</v>
          </cell>
          <cell r="E1097" t="str">
            <v>D'LETEREN SA/NV - STOCK FUTURE</v>
          </cell>
        </row>
        <row r="1098">
          <cell r="C1098" t="str">
            <v>IEO</v>
          </cell>
          <cell r="E1098" t="str">
            <v>D?IETEREN O'CLASS</v>
          </cell>
        </row>
        <row r="1099">
          <cell r="C1099" t="str">
            <v>IET</v>
          </cell>
          <cell r="E1099" t="str">
            <v>DIETEREN STND OPTION</v>
          </cell>
        </row>
        <row r="1100">
          <cell r="C1100" t="str">
            <v>YIE</v>
          </cell>
          <cell r="E1100" t="str">
            <v>D'IETEREN SA/NV FLEX SF</v>
          </cell>
        </row>
        <row r="1101">
          <cell r="C1101" t="str">
            <v>IE8</v>
          </cell>
          <cell r="E1101" t="str">
            <v>D'IETEREN - DIVIDEND FUTURE</v>
          </cell>
        </row>
        <row r="1102">
          <cell r="C1102" t="str">
            <v>IG6</v>
          </cell>
          <cell r="E1102" t="str">
            <v>INTERTEK GROUP - STOCK FUTURE</v>
          </cell>
        </row>
        <row r="1103">
          <cell r="C1103" t="str">
            <v>YIG</v>
          </cell>
          <cell r="E1103" t="str">
            <v>INTERTEK GRP FLEX SF</v>
          </cell>
        </row>
        <row r="1104">
          <cell r="C1104" t="str">
            <v>1SB</v>
          </cell>
          <cell r="E1104" t="str">
            <v>SBM OFFSHORE NV WEEKLY FIRST FRIDAY</v>
          </cell>
        </row>
        <row r="1105">
          <cell r="C1105" t="str">
            <v>2SB</v>
          </cell>
          <cell r="E1105" t="str">
            <v>SBM OFFSHORE NV WEEKLY SECOND FRIDA</v>
          </cell>
        </row>
        <row r="1106">
          <cell r="C1106" t="str">
            <v>4SB</v>
          </cell>
          <cell r="E1106" t="str">
            <v>SBM OFFSHORE NV WEEKLY FOURTH FRIDA</v>
          </cell>
        </row>
        <row r="1107">
          <cell r="C1107" t="str">
            <v>5SB</v>
          </cell>
          <cell r="E1107" t="str">
            <v>SBM OFFSHORE NV WEEKLY FIFTH FRIDAY</v>
          </cell>
        </row>
        <row r="1108">
          <cell r="C1108" t="str">
            <v>6SB</v>
          </cell>
          <cell r="E1108" t="str">
            <v>SBM OFFSHORE NV FLEX AP</v>
          </cell>
        </row>
        <row r="1109">
          <cell r="C1109" t="str">
            <v>7SB</v>
          </cell>
          <cell r="E1109" t="str">
            <v>SBM OFFSHORE NV FLEX AC</v>
          </cell>
        </row>
        <row r="1110">
          <cell r="C1110" t="str">
            <v>8SB</v>
          </cell>
          <cell r="E1110" t="str">
            <v>SBM OFFSHORE NV FLEX EP</v>
          </cell>
        </row>
        <row r="1111">
          <cell r="C1111" t="str">
            <v>9SB</v>
          </cell>
          <cell r="E1111" t="str">
            <v>SBM OFFSHORE NV FLEX EC</v>
          </cell>
        </row>
        <row r="1112">
          <cell r="C1112" t="str">
            <v>IHC</v>
          </cell>
          <cell r="E1112" t="str">
            <v>OPTION SBM OFFSHORE N.V.</v>
          </cell>
        </row>
        <row r="1113">
          <cell r="C1113" t="str">
            <v>SB6</v>
          </cell>
          <cell r="E1113" t="str">
            <v>SBM OFFSHORE NV - STOCK FUTURE</v>
          </cell>
        </row>
        <row r="1114">
          <cell r="C1114" t="str">
            <v>SBM</v>
          </cell>
          <cell r="E1114" t="str">
            <v>OPTION SBM OFFSHORE NV</v>
          </cell>
        </row>
        <row r="1115">
          <cell r="C1115" t="str">
            <v>YSB</v>
          </cell>
          <cell r="E1115" t="str">
            <v>SBM OFFSHORE NV FLEX SF</v>
          </cell>
        </row>
        <row r="1116">
          <cell r="C1116" t="str">
            <v>SB8</v>
          </cell>
          <cell r="E1116" t="str">
            <v>SBM OFFSHORE DIVIDEND FUTURE</v>
          </cell>
        </row>
        <row r="1117">
          <cell r="C1117" t="str">
            <v>II8</v>
          </cell>
          <cell r="E1117" t="str">
            <v>VIENNA INSURANCE - DIVIDEND FUTURE</v>
          </cell>
        </row>
        <row r="1118">
          <cell r="C1118" t="str">
            <v>IK6</v>
          </cell>
          <cell r="E1118" t="str">
            <v>SIKA - STOCK FUTURE</v>
          </cell>
        </row>
        <row r="1119">
          <cell r="C1119" t="str">
            <v>YIK</v>
          </cell>
          <cell r="E1119" t="str">
            <v>SIKA FLEX SF</v>
          </cell>
        </row>
        <row r="1120">
          <cell r="C1120" t="str">
            <v>6IL</v>
          </cell>
          <cell r="E1120" t="str">
            <v>ILIAD SA FLEX AP</v>
          </cell>
        </row>
        <row r="1121">
          <cell r="C1121" t="str">
            <v>7IL</v>
          </cell>
          <cell r="E1121" t="str">
            <v>ILIAD SA FLEX AC</v>
          </cell>
        </row>
        <row r="1122">
          <cell r="C1122" t="str">
            <v>8IL</v>
          </cell>
          <cell r="E1122" t="str">
            <v>ILIAD SA FLEX EP</v>
          </cell>
        </row>
        <row r="1123">
          <cell r="C1123" t="str">
            <v>9IL</v>
          </cell>
          <cell r="E1123" t="str">
            <v>ILIAD SA FLEX EC</v>
          </cell>
        </row>
        <row r="1124">
          <cell r="C1124" t="str">
            <v>IL1</v>
          </cell>
          <cell r="E1124" t="str">
            <v>ILIAD  SA</v>
          </cell>
        </row>
        <row r="1125">
          <cell r="C1125" t="str">
            <v>IMD</v>
          </cell>
          <cell r="E1125" t="str">
            <v>IMCD - STOCK OPTION</v>
          </cell>
        </row>
        <row r="1126">
          <cell r="C1126" t="str">
            <v>1IN</v>
          </cell>
          <cell r="E1126" t="str">
            <v>ING  WEEKLFIRST FRIDAY OF THE MONTH</v>
          </cell>
        </row>
        <row r="1127">
          <cell r="C1127" t="str">
            <v>2IN</v>
          </cell>
          <cell r="E1127" t="str">
            <v>ING  WEEKLSECON FRIDAY OF THE MONTH</v>
          </cell>
        </row>
        <row r="1128">
          <cell r="C1128" t="str">
            <v>4IN</v>
          </cell>
          <cell r="E1128" t="str">
            <v>ING  WEEKLFOURT FRIDAY OF THE MONTH</v>
          </cell>
        </row>
        <row r="1129">
          <cell r="C1129" t="str">
            <v>5IN</v>
          </cell>
          <cell r="E1129" t="str">
            <v>ING  WEEKLFIFTHFRIDAY OF THE MONTH</v>
          </cell>
        </row>
        <row r="1130">
          <cell r="C1130" t="str">
            <v>6IN</v>
          </cell>
          <cell r="E1130" t="str">
            <v>ING GROEP NV FLEX AP</v>
          </cell>
        </row>
        <row r="1131">
          <cell r="C1131" t="str">
            <v>7IN</v>
          </cell>
          <cell r="E1131" t="str">
            <v>ING GROEP NV FLEX AC</v>
          </cell>
        </row>
        <row r="1132">
          <cell r="C1132" t="str">
            <v>8IN</v>
          </cell>
          <cell r="E1132" t="str">
            <v>ING GROEP NV FLEX EP</v>
          </cell>
        </row>
        <row r="1133">
          <cell r="C1133" t="str">
            <v>9IN</v>
          </cell>
          <cell r="E1133" t="str">
            <v>ING GROEP NV FLEX EC</v>
          </cell>
        </row>
        <row r="1134">
          <cell r="C1134" t="str">
            <v>IN6</v>
          </cell>
          <cell r="E1134" t="str">
            <v>ING GROEP NV STOCK FUTURE</v>
          </cell>
        </row>
        <row r="1135">
          <cell r="C1135" t="str">
            <v>IN7</v>
          </cell>
          <cell r="E1135" t="str">
            <v>ING GROEP - STOCK FUTURE (PHYSICAL)</v>
          </cell>
        </row>
        <row r="1136">
          <cell r="C1136" t="str">
            <v>IN9</v>
          </cell>
          <cell r="E1136" t="str">
            <v>ING GROEP - EUROPEAN STOCK OPTION</v>
          </cell>
        </row>
        <row r="1137">
          <cell r="C1137" t="str">
            <v>ING</v>
          </cell>
          <cell r="E1137" t="str">
            <v>OPTION ING GROEP N.V</v>
          </cell>
        </row>
        <row r="1138">
          <cell r="C1138" t="str">
            <v>YIN</v>
          </cell>
          <cell r="E1138" t="str">
            <v>ING GROEP NV FLEX SF</v>
          </cell>
        </row>
        <row r="1139">
          <cell r="C1139" t="str">
            <v>IN8</v>
          </cell>
          <cell r="E1139" t="str">
            <v>ING GROEP - DIVIDEND FUTURE</v>
          </cell>
        </row>
        <row r="1140">
          <cell r="C1140" t="str">
            <v>1IT</v>
          </cell>
          <cell r="E1140" t="str">
            <v>ANHEUSER-BUSCH INBEV WEEKLY 1ST</v>
          </cell>
        </row>
        <row r="1141">
          <cell r="C1141" t="str">
            <v>2IT</v>
          </cell>
          <cell r="E1141" t="str">
            <v>ANHEUSER-BUSCH INBEV WEEKLY 2ND</v>
          </cell>
        </row>
        <row r="1142">
          <cell r="C1142" t="str">
            <v>4IT</v>
          </cell>
          <cell r="E1142" t="str">
            <v>ANHEUSER - BUSCH INBEV WEEKLY 4TH</v>
          </cell>
        </row>
        <row r="1143">
          <cell r="C1143" t="str">
            <v>5IT</v>
          </cell>
          <cell r="E1143" t="str">
            <v>ANHEUSER - BUSH INBEV WEEKLY 5TH</v>
          </cell>
        </row>
        <row r="1144">
          <cell r="C1144" t="str">
            <v>6AB</v>
          </cell>
          <cell r="E1144" t="str">
            <v>ANHEUSER?BUSCH INBEV NV FLEX AP</v>
          </cell>
        </row>
        <row r="1145">
          <cell r="C1145" t="str">
            <v>7AB</v>
          </cell>
          <cell r="E1145" t="str">
            <v>ANHEUSER?BUSCH INBEV NV FLEX AC</v>
          </cell>
        </row>
        <row r="1146">
          <cell r="C1146" t="str">
            <v>8AB</v>
          </cell>
          <cell r="E1146" t="str">
            <v>ANHEUSER?BUSCH INBEV NV FLEX EP</v>
          </cell>
        </row>
        <row r="1147">
          <cell r="C1147" t="str">
            <v>9AB</v>
          </cell>
          <cell r="E1147" t="str">
            <v>ANHEUSER?BUSCH INBEV NV FLEX EC</v>
          </cell>
        </row>
        <row r="1148">
          <cell r="C1148" t="str">
            <v>AB6</v>
          </cell>
          <cell r="E1148" t="str">
            <v>ANHEUSER-BUSCH INBEV NV STOCK FUT</v>
          </cell>
        </row>
        <row r="1149">
          <cell r="C1149" t="str">
            <v>AB7</v>
          </cell>
          <cell r="E1149" t="str">
            <v>AB INBEV  - STOCK FUTURE (PHYSICAL)</v>
          </cell>
        </row>
        <row r="1150">
          <cell r="C1150" t="str">
            <v>INT</v>
          </cell>
          <cell r="E1150" t="str">
            <v>ANHEUSER -BUSCH INBEV NV</v>
          </cell>
        </row>
        <row r="1151">
          <cell r="C1151" t="str">
            <v>YAB</v>
          </cell>
          <cell r="E1151" t="str">
            <v>ANHEUSER?BUSCH INBEV NV FLEX SF</v>
          </cell>
        </row>
        <row r="1152">
          <cell r="C1152" t="str">
            <v>AB8</v>
          </cell>
          <cell r="E1152" t="str">
            <v>ANHEUSER-BUSCH INBEV NV - DIV FUT</v>
          </cell>
        </row>
        <row r="1153">
          <cell r="C1153" t="str">
            <v>IO6</v>
          </cell>
          <cell r="E1153" t="str">
            <v>INTESA SANPAOLO SPA STOCK FUTURE</v>
          </cell>
        </row>
        <row r="1154">
          <cell r="C1154" t="str">
            <v>IO7</v>
          </cell>
          <cell r="E1154" t="str">
            <v>INTESA SANPAOLO - STOCK FUTURE (PHY</v>
          </cell>
        </row>
        <row r="1155">
          <cell r="C1155" t="str">
            <v>YIO</v>
          </cell>
          <cell r="E1155" t="str">
            <v>INTESA SANPAOLO SPA FLEX SF</v>
          </cell>
        </row>
        <row r="1156">
          <cell r="C1156" t="str">
            <v>IO8</v>
          </cell>
          <cell r="E1156" t="str">
            <v>INTESA SANPAOLO - DIVIDEND FUTURE</v>
          </cell>
        </row>
        <row r="1157">
          <cell r="C1157" t="str">
            <v>IP6</v>
          </cell>
          <cell r="E1157" t="str">
            <v>IMPERIAL BRANDS - STOCK FUTUR</v>
          </cell>
        </row>
        <row r="1158">
          <cell r="C1158" t="str">
            <v>YIP</v>
          </cell>
          <cell r="E1158" t="str">
            <v>IMPERIAL BRANDS FLEX SF</v>
          </cell>
        </row>
        <row r="1159">
          <cell r="C1159" t="str">
            <v>IP8</v>
          </cell>
          <cell r="E1159" t="str">
            <v>IMPERIAL BRANDS - DIV</v>
          </cell>
        </row>
        <row r="1160">
          <cell r="C1160" t="str">
            <v>IS6</v>
          </cell>
          <cell r="E1160" t="str">
            <v>INDRA SISTEMAS SA - STOCK FUTURE</v>
          </cell>
        </row>
        <row r="1161">
          <cell r="C1161" t="str">
            <v>YIS</v>
          </cell>
          <cell r="E1161" t="str">
            <v>INDRA SISTEMAS SA FLEX SF</v>
          </cell>
        </row>
        <row r="1162">
          <cell r="C1162" t="str">
            <v>ISE</v>
          </cell>
          <cell r="E1162" t="str">
            <v>ISEQ 20 INDEX FUTURE</v>
          </cell>
        </row>
        <row r="1163">
          <cell r="C1163" t="str">
            <v>IT6</v>
          </cell>
          <cell r="E1163" t="str">
            <v>INDITEX SA - STOCK FUTURE</v>
          </cell>
        </row>
        <row r="1164">
          <cell r="C1164" t="str">
            <v>YIT</v>
          </cell>
          <cell r="E1164" t="str">
            <v>INDITEX SA FLEX SF</v>
          </cell>
        </row>
        <row r="1165">
          <cell r="C1165" t="str">
            <v>I8Y</v>
          </cell>
          <cell r="E1165" t="str">
            <v>O'CLASS INDITEX - DIVIDEND FUTURE</v>
          </cell>
        </row>
        <row r="1166">
          <cell r="C1166" t="str">
            <v>IT8</v>
          </cell>
          <cell r="E1166" t="str">
            <v>INDITEX - DIVIDEND FUTURE</v>
          </cell>
        </row>
        <row r="1167">
          <cell r="C1167" t="str">
            <v>ITR</v>
          </cell>
          <cell r="E1167" t="str">
            <v>INTERTRUST - STOCK OPTION</v>
          </cell>
        </row>
        <row r="1168">
          <cell r="C1168" t="str">
            <v>IV6</v>
          </cell>
          <cell r="E1168" t="str">
            <v>INVESTOR B - STOCK FUTURE</v>
          </cell>
        </row>
        <row r="1169">
          <cell r="C1169" t="str">
            <v>YIV</v>
          </cell>
          <cell r="E1169" t="str">
            <v>INVESTOR  B FLEX SF</v>
          </cell>
        </row>
        <row r="1170">
          <cell r="C1170" t="str">
            <v>6IY</v>
          </cell>
          <cell r="E1170" t="str">
            <v>IMERYS - FLEX AMERICAN PHYSICAL OPT</v>
          </cell>
        </row>
        <row r="1171">
          <cell r="C1171" t="str">
            <v>7IY</v>
          </cell>
          <cell r="E1171" t="str">
            <v>IMERYS - FLEX AMERICAN CASH OPT</v>
          </cell>
        </row>
        <row r="1172">
          <cell r="C1172" t="str">
            <v>8IY</v>
          </cell>
          <cell r="E1172" t="str">
            <v>IMERYS - FLEX EUROPEAN PHYSICAL OPT</v>
          </cell>
        </row>
        <row r="1173">
          <cell r="C1173" t="str">
            <v>9IY</v>
          </cell>
          <cell r="E1173" t="str">
            <v>IMERYS - FLEX EUROPEAN CASH OPTION</v>
          </cell>
        </row>
        <row r="1174">
          <cell r="C1174" t="str">
            <v>IY1</v>
          </cell>
          <cell r="E1174" t="str">
            <v>IMERYS - STOCK OPTION</v>
          </cell>
        </row>
        <row r="1175">
          <cell r="C1175" t="str">
            <v>JB6</v>
          </cell>
          <cell r="E1175" t="str">
            <v>JULIUS BAER GRUPPE - STOCK FUTURE</v>
          </cell>
        </row>
        <row r="1176">
          <cell r="C1176" t="str">
            <v>YJB</v>
          </cell>
          <cell r="E1176" t="str">
            <v>JULIUS BAER GRUPPE FLEX SF</v>
          </cell>
        </row>
        <row r="1177">
          <cell r="C1177" t="str">
            <v>JB8</v>
          </cell>
          <cell r="E1177" t="str">
            <v>JULIUS BAER GRUPPE - DIVIDEND FUTUR</v>
          </cell>
        </row>
        <row r="1178">
          <cell r="C1178" t="str">
            <v>JD6</v>
          </cell>
          <cell r="E1178" t="str">
            <v>JC DECAUX SA STOCK FUTURE</v>
          </cell>
        </row>
        <row r="1179">
          <cell r="C1179" t="str">
            <v>YJD</v>
          </cell>
          <cell r="E1179" t="str">
            <v>JC DECAUX SA FLEX SF</v>
          </cell>
        </row>
        <row r="1180">
          <cell r="C1180" t="str">
            <v>JDE</v>
          </cell>
          <cell r="E1180" t="str">
            <v>JDE PEET'S - STOCK OPTION</v>
          </cell>
        </row>
        <row r="1181">
          <cell r="C1181" t="str">
            <v>JL1</v>
          </cell>
          <cell r="E1181" t="str">
            <v>SMCP - STOCK OPTION</v>
          </cell>
        </row>
        <row r="1182">
          <cell r="C1182" t="str">
            <v>JMT</v>
          </cell>
          <cell r="E1182" t="str">
            <v>FUT. ON JERONIMO MARTINS SGPS</v>
          </cell>
        </row>
        <row r="1183">
          <cell r="C1183" t="str">
            <v>YJM</v>
          </cell>
          <cell r="E1183" t="str">
            <v>JERONIMO MARTINS SGPS FLEX SF</v>
          </cell>
        </row>
        <row r="1184">
          <cell r="C1184" t="str">
            <v>JN1</v>
          </cell>
          <cell r="E1184" t="str">
            <v>IPSEN - STOCK OPTION</v>
          </cell>
        </row>
        <row r="1185">
          <cell r="C1185" t="str">
            <v>JS1</v>
          </cell>
          <cell r="E1185" t="str">
            <v>IPSOS - STOCK OPTION</v>
          </cell>
        </row>
        <row r="1186">
          <cell r="C1186" t="str">
            <v>JW6</v>
          </cell>
          <cell r="E1186" t="str">
            <v>ADECCO GROUP AG - STOCK FUTURE</v>
          </cell>
        </row>
        <row r="1187">
          <cell r="C1187" t="str">
            <v>YJW</v>
          </cell>
          <cell r="E1187" t="str">
            <v>ADECCO GROUP AG FLEX SF</v>
          </cell>
        </row>
        <row r="1188">
          <cell r="C1188" t="str">
            <v>JW8</v>
          </cell>
          <cell r="E1188" t="str">
            <v>ADECCO GROUP AG - DIVIDEND FUTURE</v>
          </cell>
        </row>
        <row r="1189">
          <cell r="C1189" t="str">
            <v>JX1</v>
          </cell>
          <cell r="E1189" t="str">
            <v>LA FRAN?AISE DES JEUX - STOCK OPT</v>
          </cell>
        </row>
        <row r="1190">
          <cell r="C1190" t="str">
            <v>JX6</v>
          </cell>
          <cell r="E1190" t="str">
            <v>LA FRAN?AISE DES JEUX - STOCK FUT</v>
          </cell>
        </row>
        <row r="1191">
          <cell r="C1191" t="str">
            <v>KA6</v>
          </cell>
          <cell r="E1191" t="str">
            <v>SKANSKA B - STOCK FUTURE</v>
          </cell>
        </row>
        <row r="1192">
          <cell r="C1192" t="str">
            <v>YKA</v>
          </cell>
          <cell r="E1192" t="str">
            <v>SKANSKA B FLEX SF</v>
          </cell>
        </row>
        <row r="1193">
          <cell r="C1193" t="str">
            <v>1KB</v>
          </cell>
          <cell r="E1193" t="str">
            <v>KBC GROEP WEEKLY 1ST FRIDAY MONTH</v>
          </cell>
        </row>
        <row r="1194">
          <cell r="C1194" t="str">
            <v>2KB</v>
          </cell>
          <cell r="E1194" t="str">
            <v>KBC GROEP WEEKLY 2ND FRIDAY MONTH</v>
          </cell>
        </row>
        <row r="1195">
          <cell r="C1195" t="str">
            <v>4KB</v>
          </cell>
          <cell r="E1195" t="str">
            <v>KBC GROEP WEEKLY 4TH FRIDAY MONTH</v>
          </cell>
        </row>
        <row r="1196">
          <cell r="C1196" t="str">
            <v>5KB</v>
          </cell>
          <cell r="E1196" t="str">
            <v>KBC GROEP WEEKLY 5TH FRIDAY MONTH</v>
          </cell>
        </row>
        <row r="1197">
          <cell r="C1197" t="str">
            <v>6KB</v>
          </cell>
          <cell r="E1197" t="str">
            <v>KBC GROEP FLEX AP</v>
          </cell>
        </row>
        <row r="1198">
          <cell r="C1198" t="str">
            <v>7KB</v>
          </cell>
          <cell r="E1198" t="str">
            <v>KBC GROEP FLEX AC</v>
          </cell>
        </row>
        <row r="1199">
          <cell r="C1199" t="str">
            <v>8KB</v>
          </cell>
          <cell r="E1199" t="str">
            <v>KBC GROEP FLEX EP</v>
          </cell>
        </row>
        <row r="1200">
          <cell r="C1200" t="str">
            <v>9KB</v>
          </cell>
          <cell r="E1200" t="str">
            <v>KBC GROEP FLEX EC</v>
          </cell>
        </row>
        <row r="1201">
          <cell r="C1201" t="str">
            <v>KB6</v>
          </cell>
          <cell r="E1201" t="str">
            <v>KBC GROEP STOCK FUTURE</v>
          </cell>
        </row>
        <row r="1202">
          <cell r="C1202" t="str">
            <v>KBC</v>
          </cell>
          <cell r="E1202" t="str">
            <v>KBC BANK BELGE</v>
          </cell>
        </row>
        <row r="1203">
          <cell r="C1203" t="str">
            <v>YKB</v>
          </cell>
          <cell r="E1203" t="str">
            <v>KBC GROEP FLEX SF</v>
          </cell>
        </row>
        <row r="1204">
          <cell r="C1204" t="str">
            <v>KB8</v>
          </cell>
          <cell r="E1204" t="str">
            <v>KBC - DIVIDEND FUTURE</v>
          </cell>
        </row>
        <row r="1205">
          <cell r="C1205" t="str">
            <v>KC1</v>
          </cell>
          <cell r="E1205" t="str">
            <v>KORIAN STOCK OPTION</v>
          </cell>
        </row>
        <row r="1206">
          <cell r="C1206" t="str">
            <v>6KR</v>
          </cell>
          <cell r="E1206" t="str">
            <v>KERING FLEX AP</v>
          </cell>
        </row>
        <row r="1207">
          <cell r="C1207" t="str">
            <v>7KR</v>
          </cell>
          <cell r="E1207" t="str">
            <v>KERING FLEX AC</v>
          </cell>
        </row>
        <row r="1208">
          <cell r="C1208" t="str">
            <v>8KR</v>
          </cell>
          <cell r="E1208" t="str">
            <v>KERING FLEX EP</v>
          </cell>
        </row>
        <row r="1209">
          <cell r="C1209" t="str">
            <v>9KR</v>
          </cell>
          <cell r="E1209" t="str">
            <v>KERING FLEX EC</v>
          </cell>
        </row>
        <row r="1210">
          <cell r="C1210" t="str">
            <v>KR1</v>
          </cell>
          <cell r="E1210" t="str">
            <v>KERING</v>
          </cell>
        </row>
        <row r="1211">
          <cell r="C1211" t="str">
            <v>KR2</v>
          </cell>
          <cell r="E1211" t="str">
            <v>KERING LONG TERME</v>
          </cell>
        </row>
        <row r="1212">
          <cell r="C1212" t="str">
            <v>KR6</v>
          </cell>
          <cell r="E1212" t="str">
            <v>KERING STOCK FUTURE</v>
          </cell>
        </row>
        <row r="1213">
          <cell r="C1213" t="str">
            <v>KR7</v>
          </cell>
          <cell r="E1213" t="str">
            <v>KERING STOCK FUTURE</v>
          </cell>
        </row>
        <row r="1214">
          <cell r="C1214" t="str">
            <v>YKR</v>
          </cell>
          <cell r="E1214" t="str">
            <v>KERING FLEX SF</v>
          </cell>
        </row>
        <row r="1215">
          <cell r="C1215" t="str">
            <v>KR8</v>
          </cell>
          <cell r="E1215" t="str">
            <v>KERING - DIVIDEND FUTURE</v>
          </cell>
        </row>
        <row r="1216">
          <cell r="C1216" t="str">
            <v>KF6</v>
          </cell>
          <cell r="E1216" t="str">
            <v>KINGFISHER - STOCK FUTURE</v>
          </cell>
        </row>
        <row r="1217">
          <cell r="C1217" t="str">
            <v>YKF</v>
          </cell>
          <cell r="E1217" t="str">
            <v>KINGFISHER FLEX SF</v>
          </cell>
        </row>
        <row r="1218">
          <cell r="C1218" t="str">
            <v>KG6</v>
          </cell>
          <cell r="E1218" t="str">
            <v>KERRY GROUP PLC - STOCK FUTURE</v>
          </cell>
        </row>
        <row r="1219">
          <cell r="C1219" t="str">
            <v>YKG</v>
          </cell>
          <cell r="E1219" t="str">
            <v>KERRY GROUP PLC FLEX SF</v>
          </cell>
        </row>
        <row r="1220">
          <cell r="C1220" t="str">
            <v>KI6</v>
          </cell>
          <cell r="E1220" t="str">
            <v>KINGSPAN GROUP PLC - STOCK FUTURE</v>
          </cell>
        </row>
        <row r="1221">
          <cell r="C1221" t="str">
            <v>YKI</v>
          </cell>
          <cell r="E1221" t="str">
            <v>KINGSPAN GROUP PLC FLEX SF</v>
          </cell>
        </row>
        <row r="1222">
          <cell r="C1222" t="str">
            <v>KK8</v>
          </cell>
          <cell r="E1222" t="str">
            <v>KESKO OYJ B DIVIDEND FUTURE</v>
          </cell>
        </row>
        <row r="1223">
          <cell r="C1223" t="str">
            <v>6KN</v>
          </cell>
          <cell r="E1223" t="str">
            <v>NATIXIS FLEX AP</v>
          </cell>
        </row>
        <row r="1224">
          <cell r="C1224" t="str">
            <v>7KN</v>
          </cell>
          <cell r="E1224" t="str">
            <v>NATIXIS FLEX AC</v>
          </cell>
        </row>
        <row r="1225">
          <cell r="C1225" t="str">
            <v>8KN</v>
          </cell>
          <cell r="E1225" t="str">
            <v>NATIXIS FLEX EP</v>
          </cell>
        </row>
        <row r="1226">
          <cell r="C1226" t="str">
            <v>9KN</v>
          </cell>
          <cell r="E1226" t="str">
            <v>NATIXIS FLEX EC</v>
          </cell>
        </row>
        <row r="1227">
          <cell r="C1227" t="str">
            <v>KN1</v>
          </cell>
          <cell r="E1227" t="str">
            <v>OPTION NATIXIS (100)</v>
          </cell>
        </row>
        <row r="1228">
          <cell r="C1228" t="str">
            <v>KN2</v>
          </cell>
          <cell r="E1228" t="str">
            <v>OPTION NATIXIS (10)</v>
          </cell>
        </row>
        <row r="1229">
          <cell r="C1229" t="str">
            <v>KN6</v>
          </cell>
          <cell r="E1229" t="str">
            <v>NATIXIS - STOCK FUTURE</v>
          </cell>
        </row>
        <row r="1230">
          <cell r="C1230" t="str">
            <v>YKN</v>
          </cell>
          <cell r="E1230" t="str">
            <v>NATIXIS FLEX SF</v>
          </cell>
        </row>
        <row r="1231">
          <cell r="C1231" t="str">
            <v>KN8</v>
          </cell>
          <cell r="E1231" t="str">
            <v>NATIXIS - DIVIDEND FUTURE</v>
          </cell>
        </row>
        <row r="1232">
          <cell r="C1232" t="str">
            <v>KO6</v>
          </cell>
          <cell r="E1232" t="str">
            <v>KONE OYJ STOCK FUTURE</v>
          </cell>
        </row>
        <row r="1233">
          <cell r="C1233" t="str">
            <v>YKO</v>
          </cell>
          <cell r="E1233" t="str">
            <v>KONE OYJ FLEX SF</v>
          </cell>
        </row>
        <row r="1234">
          <cell r="C1234" t="str">
            <v>KC6</v>
          </cell>
          <cell r="E1234" t="str">
            <v>KONGSBERG AUTOMOTIVE - STOCK FUTURE</v>
          </cell>
        </row>
        <row r="1235">
          <cell r="C1235" t="str">
            <v>KC7</v>
          </cell>
          <cell r="E1235" t="str">
            <v>KONGSBERG AUTOMOTIVE - STOCK FUT(PH</v>
          </cell>
        </row>
        <row r="1236">
          <cell r="C1236" t="str">
            <v>6KP</v>
          </cell>
          <cell r="E1236" t="str">
            <v>KPN NV FLEX AP</v>
          </cell>
        </row>
        <row r="1237">
          <cell r="C1237" t="str">
            <v>7KP</v>
          </cell>
          <cell r="E1237" t="str">
            <v>KPN NV FLEX AC</v>
          </cell>
        </row>
        <row r="1238">
          <cell r="C1238" t="str">
            <v>8KP</v>
          </cell>
          <cell r="E1238" t="str">
            <v>KPN NV FLEX EP</v>
          </cell>
        </row>
        <row r="1239">
          <cell r="C1239" t="str">
            <v>9KP</v>
          </cell>
          <cell r="E1239" t="str">
            <v>KPN NV FLEX EC</v>
          </cell>
        </row>
        <row r="1240">
          <cell r="C1240" t="str">
            <v>KP6</v>
          </cell>
          <cell r="E1240" t="str">
            <v>KPN  NV STOCK FUTURE</v>
          </cell>
        </row>
        <row r="1241">
          <cell r="C1241" t="str">
            <v>KPN</v>
          </cell>
          <cell r="E1241" t="str">
            <v>OPTION KON.  KPN  N.V</v>
          </cell>
        </row>
        <row r="1242">
          <cell r="C1242" t="str">
            <v>KPV</v>
          </cell>
          <cell r="E1242" t="str">
            <v>O'CLASS OPTION KON. KPN N.V</v>
          </cell>
        </row>
        <row r="1243">
          <cell r="C1243" t="str">
            <v>KPW</v>
          </cell>
          <cell r="E1243" t="str">
            <v>O'CLASS KONINKLIJKE KPN NV</v>
          </cell>
        </row>
        <row r="1244">
          <cell r="C1244" t="str">
            <v>KPX</v>
          </cell>
          <cell r="E1244" t="str">
            <v>KON. KPN  N.V  O CLASS</v>
          </cell>
        </row>
        <row r="1245">
          <cell r="C1245" t="str">
            <v>KPZ</v>
          </cell>
          <cell r="E1245" t="str">
            <v>O'CLASS KON. KPN NV</v>
          </cell>
        </row>
        <row r="1246">
          <cell r="C1246" t="str">
            <v>YKP</v>
          </cell>
          <cell r="E1246" t="str">
            <v>KPN NV FLEX SF</v>
          </cell>
        </row>
        <row r="1247">
          <cell r="C1247" t="str">
            <v>KP8</v>
          </cell>
          <cell r="E1247" t="str">
            <v>KPN NV KONINKLIJKE  SINGLE STOCK DI</v>
          </cell>
        </row>
        <row r="1248">
          <cell r="C1248" t="str">
            <v>KS6</v>
          </cell>
          <cell r="E1248" t="str">
            <v>K+S AG - STOCK FUTURE</v>
          </cell>
        </row>
        <row r="1249">
          <cell r="C1249" t="str">
            <v>KS7</v>
          </cell>
          <cell r="E1249" t="str">
            <v>K + S - STOCK FUTURE (PHYSICAL)</v>
          </cell>
        </row>
        <row r="1250">
          <cell r="C1250" t="str">
            <v>KSQ</v>
          </cell>
          <cell r="E1250" t="str">
            <v>K+S AG</v>
          </cell>
        </row>
        <row r="1251">
          <cell r="C1251" t="str">
            <v>YKS</v>
          </cell>
          <cell r="E1251" t="str">
            <v>K+S AG FLEX SF</v>
          </cell>
        </row>
        <row r="1252">
          <cell r="C1252" t="str">
            <v>KS8</v>
          </cell>
          <cell r="E1252" t="str">
            <v>K+S AG-REG - DIVIDEND FUTURE</v>
          </cell>
        </row>
        <row r="1253">
          <cell r="C1253" t="str">
            <v>KT6</v>
          </cell>
          <cell r="E1253" t="str">
            <v>ELEKTA B - STOCK FUTURE</v>
          </cell>
        </row>
        <row r="1254">
          <cell r="C1254" t="str">
            <v>YKT</v>
          </cell>
          <cell r="E1254" t="str">
            <v>ELEKTA B FLEX SF</v>
          </cell>
        </row>
        <row r="1255">
          <cell r="C1255" t="str">
            <v>KU6</v>
          </cell>
          <cell r="E1255" t="str">
            <v>K?HNE + NAGEL INTL - STOCK FUTURE</v>
          </cell>
        </row>
        <row r="1256">
          <cell r="C1256" t="str">
            <v>YKU</v>
          </cell>
          <cell r="E1256" t="str">
            <v>KUEHNE + NAGEL INTER FLEX SF</v>
          </cell>
        </row>
        <row r="1257">
          <cell r="C1257" t="str">
            <v>KV6</v>
          </cell>
          <cell r="E1257" t="str">
            <v>KINNEVIK B - STOCK FUTURE</v>
          </cell>
        </row>
        <row r="1258">
          <cell r="C1258" t="str">
            <v>YKV</v>
          </cell>
          <cell r="E1258" t="str">
            <v>KINNEVIK B FLEX SF</v>
          </cell>
        </row>
        <row r="1259">
          <cell r="C1259" t="str">
            <v>KV8</v>
          </cell>
          <cell r="E1259" t="str">
            <v>KINNEVIK B - DIVIDEND FUTURE</v>
          </cell>
        </row>
        <row r="1260">
          <cell r="C1260" t="str">
            <v>KX6</v>
          </cell>
          <cell r="E1260" t="str">
            <v>AGGREKO - STOCK FUTURE</v>
          </cell>
        </row>
        <row r="1261">
          <cell r="C1261" t="str">
            <v>YKX</v>
          </cell>
          <cell r="E1261" t="str">
            <v>AGGREKO FLEX SF</v>
          </cell>
        </row>
        <row r="1262">
          <cell r="C1262" t="str">
            <v>LA6</v>
          </cell>
          <cell r="E1262" t="str">
            <v>ALFA LAVAL - STOCK FUTURE</v>
          </cell>
        </row>
        <row r="1263">
          <cell r="C1263" t="str">
            <v>YLA</v>
          </cell>
          <cell r="E1263" t="str">
            <v>ALFA LAVAL FLEX SF</v>
          </cell>
        </row>
        <row r="1264">
          <cell r="C1264" t="str">
            <v>LD6</v>
          </cell>
          <cell r="E1264" t="str">
            <v>ABB - STOCK FUTURE</v>
          </cell>
        </row>
        <row r="1265">
          <cell r="C1265" t="str">
            <v>YLD</v>
          </cell>
          <cell r="E1265" t="str">
            <v>ABB FLEX SF</v>
          </cell>
        </row>
        <row r="1266">
          <cell r="C1266" t="str">
            <v>YQR</v>
          </cell>
          <cell r="E1266" t="str">
            <v>ABB FLEX SF</v>
          </cell>
        </row>
        <row r="1267">
          <cell r="C1267" t="str">
            <v>LD8</v>
          </cell>
          <cell r="E1267" t="str">
            <v>ABB - DIVIDEND FUTURE</v>
          </cell>
        </row>
        <row r="1268">
          <cell r="C1268" t="str">
            <v>LE6</v>
          </cell>
          <cell r="E1268" t="str">
            <v>LINDE AG - STOCK FUTURE</v>
          </cell>
        </row>
        <row r="1269">
          <cell r="C1269" t="str">
            <v>YLE</v>
          </cell>
          <cell r="E1269" t="str">
            <v>LINDE AG FLEX SF</v>
          </cell>
        </row>
        <row r="1270">
          <cell r="C1270" t="str">
            <v>L8O</v>
          </cell>
          <cell r="E1270" t="str">
            <v>O'CLASS LINDE AG - DIVIDEND FUTURE</v>
          </cell>
        </row>
        <row r="1271">
          <cell r="C1271" t="str">
            <v>LE8</v>
          </cell>
          <cell r="E1271" t="str">
            <v>LINDE AG - DIVIDEND FUTURE</v>
          </cell>
        </row>
        <row r="1272">
          <cell r="C1272" t="str">
            <v>LF1</v>
          </cell>
          <cell r="E1272" t="str">
            <v>SOITEC - STOCK OPTION</v>
          </cell>
        </row>
        <row r="1273">
          <cell r="C1273" t="str">
            <v>6LG</v>
          </cell>
          <cell r="E1273" t="str">
            <v>LAFARGEHOLCIM FLEX AP</v>
          </cell>
        </row>
        <row r="1274">
          <cell r="C1274" t="str">
            <v>7LG</v>
          </cell>
          <cell r="E1274" t="str">
            <v>LAFARGEHOLCIM FLEX AC</v>
          </cell>
        </row>
        <row r="1275">
          <cell r="C1275" t="str">
            <v>8LG</v>
          </cell>
          <cell r="E1275" t="str">
            <v>LAFARGEHOLCIM FLEX EP</v>
          </cell>
        </row>
        <row r="1276">
          <cell r="C1276" t="str">
            <v>9LG</v>
          </cell>
          <cell r="E1276" t="str">
            <v>LAFARGEHOLCIM FLEX EC</v>
          </cell>
        </row>
        <row r="1277">
          <cell r="C1277" t="str">
            <v>LG1</v>
          </cell>
          <cell r="E1277" t="str">
            <v>TION LAFARGE-HOLCIM (100)</v>
          </cell>
        </row>
        <row r="1278">
          <cell r="C1278" t="str">
            <v>LG2</v>
          </cell>
          <cell r="E1278" t="str">
            <v>LAFARGE-HOLCIM LONG TERME</v>
          </cell>
        </row>
        <row r="1279">
          <cell r="C1279" t="str">
            <v>LG6</v>
          </cell>
          <cell r="E1279" t="str">
            <v>LAFARGE-HOLCIM STOCK FUTURE</v>
          </cell>
        </row>
        <row r="1280">
          <cell r="C1280" t="str">
            <v>YLG</v>
          </cell>
          <cell r="E1280" t="str">
            <v>LAFARGE HOLCIM FLEX SF</v>
          </cell>
        </row>
        <row r="1281">
          <cell r="C1281" t="str">
            <v>6CI</v>
          </cell>
          <cell r="E1281" t="str">
            <v>KLEPIERRE FLEX AP</v>
          </cell>
        </row>
        <row r="1282">
          <cell r="C1282" t="str">
            <v>7CI</v>
          </cell>
          <cell r="E1282" t="str">
            <v>KLEPIERRE FLEX AC</v>
          </cell>
        </row>
        <row r="1283">
          <cell r="C1283" t="str">
            <v>8CI</v>
          </cell>
          <cell r="E1283" t="str">
            <v>KLEPIERRE FLEX EP</v>
          </cell>
        </row>
        <row r="1284">
          <cell r="C1284" t="str">
            <v>9CI</v>
          </cell>
          <cell r="E1284" t="str">
            <v>KLEPIERRE FLEX EC</v>
          </cell>
        </row>
        <row r="1285">
          <cell r="C1285" t="str">
            <v>LI6</v>
          </cell>
          <cell r="E1285" t="str">
            <v>KLEPIERRE SA STOCK FUTURE</v>
          </cell>
        </row>
        <row r="1286">
          <cell r="C1286" t="str">
            <v>YCI</v>
          </cell>
          <cell r="E1286" t="str">
            <v>KLEPIERRE FLEX SF</v>
          </cell>
        </row>
        <row r="1287">
          <cell r="C1287" t="str">
            <v>YLI</v>
          </cell>
          <cell r="E1287" t="str">
            <v>KLEPIERRE FLEX SF</v>
          </cell>
        </row>
        <row r="1288">
          <cell r="C1288" t="str">
            <v>LI8</v>
          </cell>
          <cell r="E1288" t="str">
            <v>KLEPIERRE - DIVIDEND FUTURE</v>
          </cell>
        </row>
        <row r="1289">
          <cell r="C1289" t="str">
            <v>LL6</v>
          </cell>
          <cell r="E1289" t="str">
            <v>LEGAL &amp; GENERAL GROUP - STOCK FUT</v>
          </cell>
        </row>
        <row r="1290">
          <cell r="C1290" t="str">
            <v>YLL</v>
          </cell>
          <cell r="E1290" t="str">
            <v>LEGAL &amp; GENERAL GRP FLEX SF</v>
          </cell>
        </row>
        <row r="1291">
          <cell r="C1291" t="str">
            <v>LL8</v>
          </cell>
          <cell r="E1291" t="str">
            <v>LEGAL &amp; GENERAL GROUP PLC - DIV</v>
          </cell>
        </row>
        <row r="1292">
          <cell r="C1292" t="str">
            <v>LO6</v>
          </cell>
          <cell r="E1292" t="str">
            <v>ANGLO AMERICAN - STOCK FUTURE</v>
          </cell>
        </row>
        <row r="1293">
          <cell r="C1293" t="str">
            <v>YLO</v>
          </cell>
          <cell r="E1293" t="str">
            <v>ANGLO AMERICAN FLEX SF</v>
          </cell>
        </row>
        <row r="1294">
          <cell r="C1294" t="str">
            <v>LO8</v>
          </cell>
          <cell r="E1294" t="str">
            <v>ANGLO AMERICAN PLC - DIVIDEND FUTUR</v>
          </cell>
        </row>
        <row r="1295">
          <cell r="C1295" t="str">
            <v>6LR</v>
          </cell>
          <cell r="E1295" t="str">
            <v>LEGRAND SA FLEX AP</v>
          </cell>
        </row>
        <row r="1296">
          <cell r="C1296" t="str">
            <v>7LR</v>
          </cell>
          <cell r="E1296" t="str">
            <v>LEGRAND SA FLEX AC</v>
          </cell>
        </row>
        <row r="1297">
          <cell r="C1297" t="str">
            <v>8LR</v>
          </cell>
          <cell r="E1297" t="str">
            <v>LEGRAND SA FLEX EP</v>
          </cell>
        </row>
        <row r="1298">
          <cell r="C1298" t="str">
            <v>9LR</v>
          </cell>
          <cell r="E1298" t="str">
            <v>LEGRAND SA FLEX EC</v>
          </cell>
        </row>
        <row r="1299">
          <cell r="C1299" t="str">
            <v>LR1</v>
          </cell>
          <cell r="E1299" t="str">
            <v>OPTION LEGRAND SA</v>
          </cell>
        </row>
        <row r="1300">
          <cell r="C1300" t="str">
            <v>LR6</v>
          </cell>
          <cell r="E1300" t="str">
            <v>LEGRAND SA - STOCK FUTURE</v>
          </cell>
        </row>
        <row r="1301">
          <cell r="C1301" t="str">
            <v>LR7</v>
          </cell>
          <cell r="E1301" t="str">
            <v>LEGRAND - STOCK FUTURE</v>
          </cell>
        </row>
        <row r="1302">
          <cell r="C1302" t="str">
            <v>YLR</v>
          </cell>
          <cell r="E1302" t="str">
            <v>LEGRAND SA FLEX SF</v>
          </cell>
        </row>
        <row r="1303">
          <cell r="C1303" t="str">
            <v>LR8</v>
          </cell>
          <cell r="E1303" t="str">
            <v>LEGRAND SA - DIVIDEND FUTURE</v>
          </cell>
        </row>
        <row r="1304">
          <cell r="C1304" t="str">
            <v>LS6</v>
          </cell>
          <cell r="E1304" t="str">
            <v>LEROY SEAFOOD GROUP - STOCK FUTURE</v>
          </cell>
        </row>
        <row r="1305">
          <cell r="C1305" t="str">
            <v>LS7</v>
          </cell>
          <cell r="E1305" t="str">
            <v>LEROY SEAFOOD GROUP - STOCK FUT PHY</v>
          </cell>
        </row>
        <row r="1306">
          <cell r="C1306" t="str">
            <v>LT6</v>
          </cell>
          <cell r="E1306" t="str">
            <v>LOGITECH INTERNATIONAL - STOCK FUTU</v>
          </cell>
        </row>
        <row r="1307">
          <cell r="C1307" t="str">
            <v>YLT</v>
          </cell>
          <cell r="E1307" t="str">
            <v>LOGITECH INTER FLEX SF</v>
          </cell>
        </row>
        <row r="1308">
          <cell r="C1308" t="str">
            <v>LU6</v>
          </cell>
          <cell r="E1308" t="str">
            <v>DEUTSCHE LUFTHANSA AG - STOCK FUTUR</v>
          </cell>
        </row>
        <row r="1309">
          <cell r="C1309" t="str">
            <v>LU7</v>
          </cell>
          <cell r="E1309" t="str">
            <v>DEUTSCHE LUFTHANSA - STOCK FUT (PHY</v>
          </cell>
        </row>
        <row r="1310">
          <cell r="C1310" t="str">
            <v>LUQ</v>
          </cell>
          <cell r="E1310" t="str">
            <v>DEUTSCHE LUFTHANSA AG</v>
          </cell>
        </row>
        <row r="1311">
          <cell r="C1311" t="str">
            <v>YLU</v>
          </cell>
          <cell r="E1311" t="str">
            <v>DEUTSCHE LUFTHANSA AG FLEX SF</v>
          </cell>
        </row>
        <row r="1312">
          <cell r="C1312" t="str">
            <v>LU8</v>
          </cell>
          <cell r="E1312" t="str">
            <v>DEUTSCHE LUFTHANSA-REG - DIVIDEND F</v>
          </cell>
        </row>
        <row r="1313">
          <cell r="C1313" t="str">
            <v>LX6</v>
          </cell>
          <cell r="E1313" t="str">
            <v>LANXESS AG - STOCK FUTURE</v>
          </cell>
        </row>
        <row r="1314">
          <cell r="C1314" t="str">
            <v>YLX</v>
          </cell>
          <cell r="E1314" t="str">
            <v>LANXESS FLEX SF</v>
          </cell>
        </row>
        <row r="1315">
          <cell r="C1315" t="str">
            <v>LY8</v>
          </cell>
          <cell r="E1315" t="str">
            <v>LLOYDS BANKING GROUP PLC - DIV</v>
          </cell>
        </row>
        <row r="1316">
          <cell r="C1316" t="str">
            <v>LZ6</v>
          </cell>
          <cell r="E1316" t="str">
            <v>LONZA GROUP - STOCK FUTURE</v>
          </cell>
        </row>
        <row r="1317">
          <cell r="C1317" t="str">
            <v>YLZ</v>
          </cell>
          <cell r="E1317" t="str">
            <v>LONZA GRP FLEX SF</v>
          </cell>
        </row>
        <row r="1318">
          <cell r="C1318" t="str">
            <v>MA8</v>
          </cell>
          <cell r="E1318" t="str">
            <v>MEDIASET SPA - DIVIDEND FUTURE</v>
          </cell>
        </row>
        <row r="1319">
          <cell r="C1319" t="str">
            <v>MAR</v>
          </cell>
          <cell r="E1319" t="str">
            <v>MAREL - STOCK OPTION</v>
          </cell>
        </row>
        <row r="1320">
          <cell r="C1320" t="str">
            <v>MB6</v>
          </cell>
          <cell r="E1320" t="str">
            <v>SWEDISH MATCH - STOCK FUTURE</v>
          </cell>
        </row>
        <row r="1321">
          <cell r="C1321" t="str">
            <v>YQX</v>
          </cell>
          <cell r="E1321" t="str">
            <v>SWEDISH MATCH FLEX SF</v>
          </cell>
        </row>
        <row r="1322">
          <cell r="C1322" t="str">
            <v>MB8</v>
          </cell>
          <cell r="E1322" t="str">
            <v>SWEDISH MATCH - DIVIDEND FUTURE</v>
          </cell>
        </row>
        <row r="1323">
          <cell r="C1323" t="str">
            <v>1MC</v>
          </cell>
          <cell r="E1323" t="str">
            <v>LVMH - WEEKLY OPTION 1ST FRIDAY</v>
          </cell>
        </row>
        <row r="1324">
          <cell r="C1324" t="str">
            <v>2MC</v>
          </cell>
          <cell r="E1324" t="str">
            <v>LVMH WEEKLY OPTIONS  2ND FR</v>
          </cell>
        </row>
        <row r="1325">
          <cell r="C1325" t="str">
            <v>4MC</v>
          </cell>
          <cell r="E1325" t="str">
            <v>LVMH - WEEKLY OPTION 4TH FRIDAY</v>
          </cell>
        </row>
        <row r="1326">
          <cell r="C1326" t="str">
            <v>5MC</v>
          </cell>
          <cell r="E1326" t="str">
            <v>LVMH - WEEKLY OPTION 5TH FRIDAY</v>
          </cell>
        </row>
        <row r="1327">
          <cell r="C1327" t="str">
            <v>6MC</v>
          </cell>
          <cell r="E1327" t="str">
            <v>LVMH MOET HENNESSY LOUIS V FLEX AP</v>
          </cell>
        </row>
        <row r="1328">
          <cell r="C1328" t="str">
            <v>7MC</v>
          </cell>
          <cell r="E1328" t="str">
            <v>LVMH MOET HENNESSY LOUIS V FLEX AC</v>
          </cell>
        </row>
        <row r="1329">
          <cell r="C1329" t="str">
            <v>8MC</v>
          </cell>
          <cell r="E1329" t="str">
            <v>LVMH MOET HENNESSY LOUIS V FLEX EP</v>
          </cell>
        </row>
        <row r="1330">
          <cell r="C1330" t="str">
            <v>9MC</v>
          </cell>
          <cell r="E1330" t="str">
            <v>LVMH MOET HENNESSY LOUIS V FLEX EC</v>
          </cell>
        </row>
        <row r="1331">
          <cell r="C1331" t="str">
            <v>MC1</v>
          </cell>
          <cell r="E1331" t="str">
            <v>OPTION LVMH (100)</v>
          </cell>
        </row>
        <row r="1332">
          <cell r="C1332" t="str">
            <v>MC2</v>
          </cell>
          <cell r="E1332" t="str">
            <v>LOUIS MOET ET VUITTON LONG TERME</v>
          </cell>
        </row>
        <row r="1333">
          <cell r="C1333" t="str">
            <v>MC6</v>
          </cell>
          <cell r="E1333" t="str">
            <v>LVMH MOET HENNESSY LOUIS V - STOCK</v>
          </cell>
        </row>
        <row r="1334">
          <cell r="C1334" t="str">
            <v>MC7</v>
          </cell>
          <cell r="E1334" t="str">
            <v>LVMH MOET HENNESSY LOUIS V - STOCK</v>
          </cell>
        </row>
        <row r="1335">
          <cell r="C1335" t="str">
            <v>YMC</v>
          </cell>
          <cell r="E1335" t="str">
            <v>LVMH MOET HENNESSY LOUIS V FLEX SF</v>
          </cell>
        </row>
        <row r="1336">
          <cell r="C1336" t="str">
            <v>MC8</v>
          </cell>
          <cell r="E1336" t="str">
            <v>LVMH MOET HENNESSY LOUIS V - DIV FU</v>
          </cell>
        </row>
        <row r="1337">
          <cell r="C1337" t="str">
            <v>MD6</v>
          </cell>
          <cell r="E1337" t="str">
            <v>MODERN TIMES GROUP B - STOCK FUTURE</v>
          </cell>
        </row>
        <row r="1338">
          <cell r="C1338" t="str">
            <v>YMD</v>
          </cell>
          <cell r="E1338" t="str">
            <v>MODERN TIMES GRP  B FLEX SF</v>
          </cell>
        </row>
        <row r="1339">
          <cell r="C1339" t="str">
            <v>ME6</v>
          </cell>
          <cell r="E1339" t="str">
            <v>CECONOMY - STOCK FUTURE</v>
          </cell>
        </row>
        <row r="1340">
          <cell r="C1340" t="str">
            <v>YME</v>
          </cell>
          <cell r="E1340" t="str">
            <v>CECONOMY FLEX SF</v>
          </cell>
        </row>
        <row r="1341">
          <cell r="C1341" t="str">
            <v>ME8</v>
          </cell>
          <cell r="E1341" t="str">
            <v>CECONOMY - DIVIDEND FUTURE</v>
          </cell>
        </row>
        <row r="1342">
          <cell r="C1342" t="str">
            <v>MEL</v>
          </cell>
          <cell r="E1342" t="str">
            <v>MELEXIS - STND OPTION</v>
          </cell>
        </row>
        <row r="1343">
          <cell r="C1343" t="str">
            <v>MF6</v>
          </cell>
          <cell r="E1343" t="str">
            <v>WENDEL SA  STOCK FUTURE</v>
          </cell>
        </row>
        <row r="1344">
          <cell r="C1344" t="str">
            <v>YMF</v>
          </cell>
          <cell r="E1344" t="str">
            <v>WENDEL FLEX SF</v>
          </cell>
        </row>
        <row r="1345">
          <cell r="C1345" t="str">
            <v>MG6</v>
          </cell>
          <cell r="E1345" t="str">
            <v>STANDARD LIFE ABERDEEN - ST FUT</v>
          </cell>
        </row>
        <row r="1346">
          <cell r="C1346" t="str">
            <v>YMG</v>
          </cell>
          <cell r="E1346" t="str">
            <v>STANDARD LIFE ABERDEEN FLEX SF</v>
          </cell>
        </row>
        <row r="1347">
          <cell r="C1347" t="str">
            <v>MIT</v>
          </cell>
          <cell r="E1347" t="str">
            <v>MITHRA - STOCK OPTION</v>
          </cell>
        </row>
        <row r="1348">
          <cell r="C1348" t="str">
            <v>MJ8</v>
          </cell>
          <cell r="E1348" t="str">
            <v>MEDIOBANCA SPA - DIVIDEND FUTURE</v>
          </cell>
        </row>
        <row r="1349">
          <cell r="C1349" t="str">
            <v>MK6</v>
          </cell>
          <cell r="E1349" t="str">
            <v>MERCK KGAA - STOCK FUTURE</v>
          </cell>
        </row>
        <row r="1350">
          <cell r="C1350" t="str">
            <v>YMK</v>
          </cell>
          <cell r="E1350" t="str">
            <v>MERCK KGAA FLEX SF</v>
          </cell>
        </row>
        <row r="1351">
          <cell r="C1351" t="str">
            <v>MK8</v>
          </cell>
          <cell r="E1351" t="str">
            <v>MERCK KGAA - DIVIDEND FUTURE</v>
          </cell>
        </row>
        <row r="1352">
          <cell r="C1352" t="str">
            <v>6ML</v>
          </cell>
          <cell r="E1352" t="str">
            <v>MICHELIN FLEX AP</v>
          </cell>
        </row>
        <row r="1353">
          <cell r="C1353" t="str">
            <v>7ML</v>
          </cell>
          <cell r="E1353" t="str">
            <v>MICHELIN FLEX AC</v>
          </cell>
        </row>
        <row r="1354">
          <cell r="C1354" t="str">
            <v>8ML</v>
          </cell>
          <cell r="E1354" t="str">
            <v>MICHELIN FLEX EP</v>
          </cell>
        </row>
        <row r="1355">
          <cell r="C1355" t="str">
            <v>9ML</v>
          </cell>
          <cell r="E1355" t="str">
            <v>MICHELIN FLEX EC</v>
          </cell>
        </row>
        <row r="1356">
          <cell r="C1356" t="str">
            <v>ML1</v>
          </cell>
          <cell r="E1356" t="str">
            <v>OPTION MICHELIN (100)</v>
          </cell>
        </row>
        <row r="1357">
          <cell r="C1357" t="str">
            <v>ML2</v>
          </cell>
          <cell r="E1357" t="str">
            <v>MICHELIN LONG TERME</v>
          </cell>
        </row>
        <row r="1358">
          <cell r="C1358" t="str">
            <v>ML6</v>
          </cell>
          <cell r="E1358" t="str">
            <v>MICHELIN STOCK FUTURE</v>
          </cell>
        </row>
        <row r="1359">
          <cell r="C1359" t="str">
            <v>ML7</v>
          </cell>
          <cell r="E1359" t="str">
            <v>MICHELIN - STOCK FUTURE</v>
          </cell>
        </row>
        <row r="1360">
          <cell r="C1360" t="str">
            <v>YML</v>
          </cell>
          <cell r="E1360" t="str">
            <v>MICHELIN FLEX SF</v>
          </cell>
        </row>
        <row r="1361">
          <cell r="C1361" t="str">
            <v>ML8</v>
          </cell>
          <cell r="E1361" t="str">
            <v>MICHELIN - DIVIDEND FUTURE</v>
          </cell>
        </row>
        <row r="1362">
          <cell r="C1362" t="str">
            <v>6MM</v>
          </cell>
          <cell r="E1362" t="str">
            <v>LAGARDERE S.C.A. FLEX AP</v>
          </cell>
        </row>
        <row r="1363">
          <cell r="C1363" t="str">
            <v>7MM</v>
          </cell>
          <cell r="E1363" t="str">
            <v>LAGARDERE S.C.A. FLEX AC</v>
          </cell>
        </row>
        <row r="1364">
          <cell r="C1364" t="str">
            <v>8MM</v>
          </cell>
          <cell r="E1364" t="str">
            <v>LAGARDERE S.C.A. FLEX EP</v>
          </cell>
        </row>
        <row r="1365">
          <cell r="C1365" t="str">
            <v>9MM</v>
          </cell>
          <cell r="E1365" t="str">
            <v>LAGARDERE S.C.A. FLEX EC</v>
          </cell>
        </row>
        <row r="1366">
          <cell r="C1366" t="str">
            <v>MM1</v>
          </cell>
          <cell r="E1366" t="str">
            <v>OPTION LAGARDERE SCA (100)</v>
          </cell>
        </row>
        <row r="1367">
          <cell r="C1367" t="str">
            <v>MM3</v>
          </cell>
          <cell r="E1367" t="str">
            <v>LAGARDERE SCA LONG TERME</v>
          </cell>
        </row>
        <row r="1368">
          <cell r="C1368" t="str">
            <v>MM6</v>
          </cell>
          <cell r="E1368" t="str">
            <v>LAGARDERE SCA STOCK FUTURE</v>
          </cell>
        </row>
        <row r="1369">
          <cell r="C1369" t="str">
            <v>YMM</v>
          </cell>
          <cell r="E1369" t="str">
            <v>LAGARDERE S.C.A. FLEX SF</v>
          </cell>
        </row>
        <row r="1370">
          <cell r="C1370" t="str">
            <v>MM8</v>
          </cell>
          <cell r="E1370" t="str">
            <v>LAGARDERE S.C.A. - DIVIDEND FUTURE</v>
          </cell>
        </row>
        <row r="1371">
          <cell r="C1371" t="str">
            <v>6MP</v>
          </cell>
          <cell r="E1371" t="str">
            <v>M6-METROPOLE TELEVISION FLEX AP</v>
          </cell>
        </row>
        <row r="1372">
          <cell r="C1372" t="str">
            <v>7MP</v>
          </cell>
          <cell r="E1372" t="str">
            <v>M6-METROPOLE TELEVISION FLEX AC</v>
          </cell>
        </row>
        <row r="1373">
          <cell r="C1373" t="str">
            <v>8MP</v>
          </cell>
          <cell r="E1373" t="str">
            <v>M6-METROPOLE TELEVISION FLEX EP</v>
          </cell>
        </row>
        <row r="1374">
          <cell r="C1374" t="str">
            <v>9MP</v>
          </cell>
          <cell r="E1374" t="str">
            <v>M6-METROPOLE TELEVISION FLEX EC</v>
          </cell>
        </row>
        <row r="1375">
          <cell r="C1375" t="str">
            <v>MT1</v>
          </cell>
          <cell r="E1375" t="str">
            <v>OPTION METROPOLE TV (100)</v>
          </cell>
        </row>
        <row r="1376">
          <cell r="C1376" t="str">
            <v>MN6</v>
          </cell>
          <cell r="E1376" t="str">
            <v>SIEMENS ENERGY AG - STOCK FUTURE</v>
          </cell>
        </row>
        <row r="1377">
          <cell r="C1377" t="str">
            <v>MNQ</v>
          </cell>
          <cell r="E1377" t="str">
            <v>SIEMENS ENERGY AG  - STOCK OPTION</v>
          </cell>
        </row>
        <row r="1378">
          <cell r="C1378" t="str">
            <v>MN8</v>
          </cell>
          <cell r="E1378" t="str">
            <v>SIEMENS ENERGY AG</v>
          </cell>
        </row>
        <row r="1379">
          <cell r="C1379" t="str">
            <v>6MO</v>
          </cell>
          <cell r="E1379" t="str">
            <v>Orange Belgium SA FLEX AP</v>
          </cell>
        </row>
        <row r="1380">
          <cell r="C1380" t="str">
            <v>7MO</v>
          </cell>
          <cell r="E1380" t="str">
            <v>Orange Belgium SA FLEX AC</v>
          </cell>
        </row>
        <row r="1381">
          <cell r="C1381" t="str">
            <v>8MO</v>
          </cell>
          <cell r="E1381" t="str">
            <v>Orange Belgium SA FLEX EP</v>
          </cell>
        </row>
        <row r="1382">
          <cell r="C1382" t="str">
            <v>9MO</v>
          </cell>
          <cell r="E1382" t="str">
            <v>Orange Belgium SA FLEX EC</v>
          </cell>
        </row>
        <row r="1383">
          <cell r="C1383" t="str">
            <v>MO6</v>
          </cell>
          <cell r="E1383" t="str">
            <v>Orange Belgium S.A STOCK FUTURE</v>
          </cell>
        </row>
        <row r="1384">
          <cell r="C1384" t="str">
            <v>MOB</v>
          </cell>
          <cell r="E1384" t="str">
            <v>Orange Belgium</v>
          </cell>
        </row>
        <row r="1385">
          <cell r="C1385" t="str">
            <v>YMO</v>
          </cell>
          <cell r="E1385" t="str">
            <v>Orange Belgium SA FLEX SF</v>
          </cell>
        </row>
        <row r="1386">
          <cell r="C1386" t="str">
            <v>MOW</v>
          </cell>
          <cell r="E1386" t="str">
            <v>MOWI - STOCK OPTION</v>
          </cell>
        </row>
        <row r="1387">
          <cell r="C1387" t="str">
            <v>MW6</v>
          </cell>
          <cell r="E1387" t="str">
            <v>MOWI - STOCK FUTURE</v>
          </cell>
        </row>
        <row r="1388">
          <cell r="C1388" t="str">
            <v>MW7</v>
          </cell>
          <cell r="E1388" t="str">
            <v>MOWI - STOCK FUTURE (PHYSICAL)</v>
          </cell>
        </row>
        <row r="1389">
          <cell r="C1389" t="str">
            <v>MP6</v>
          </cell>
          <cell r="E1389" t="str">
            <v>MAPFRE SA - STOCK FUTURE</v>
          </cell>
        </row>
        <row r="1390">
          <cell r="C1390" t="str">
            <v>YMP</v>
          </cell>
          <cell r="E1390" t="str">
            <v>MAPFRE SA FLEX SF</v>
          </cell>
        </row>
        <row r="1391">
          <cell r="C1391" t="str">
            <v>MP8</v>
          </cell>
          <cell r="E1391" t="str">
            <v>MAPFRE SA - DIVIDEND FUTURE</v>
          </cell>
        </row>
        <row r="1392">
          <cell r="C1392" t="str">
            <v>MQ6</v>
          </cell>
          <cell r="E1392" t="str">
            <v>MARKS &amp; SPENCER GROUP - STOCK FUTUR</v>
          </cell>
        </row>
        <row r="1393">
          <cell r="C1393" t="str">
            <v>YMQ</v>
          </cell>
          <cell r="E1393" t="str">
            <v>MARKS &amp; SPENCER GRP  FLEX SF</v>
          </cell>
        </row>
        <row r="1394">
          <cell r="C1394" t="str">
            <v>6MR</v>
          </cell>
          <cell r="E1394" t="str">
            <v>MUENICH RE FLEX AP</v>
          </cell>
        </row>
        <row r="1395">
          <cell r="C1395" t="str">
            <v>7MR</v>
          </cell>
          <cell r="E1395" t="str">
            <v>MUENCHENER RE - FLEX AMER CASH OPT</v>
          </cell>
        </row>
        <row r="1396">
          <cell r="C1396" t="str">
            <v>8MR</v>
          </cell>
          <cell r="E1396" t="str">
            <v>MUENICH RE  FLEX EP</v>
          </cell>
        </row>
        <row r="1397">
          <cell r="C1397" t="str">
            <v>9MR</v>
          </cell>
          <cell r="E1397" t="str">
            <v>MUENICH RE FLEX EC</v>
          </cell>
        </row>
        <row r="1398">
          <cell r="C1398" t="str">
            <v>MR6</v>
          </cell>
          <cell r="E1398" t="str">
            <v>MUENCHENER RUECKVERSICHERUNG ST FUT</v>
          </cell>
        </row>
        <row r="1399">
          <cell r="C1399" t="str">
            <v>MR7</v>
          </cell>
          <cell r="E1399" t="str">
            <v>MUNICH RE - STOCK FUTURE (PHYSICAL)</v>
          </cell>
        </row>
        <row r="1400">
          <cell r="C1400" t="str">
            <v>MRQ</v>
          </cell>
          <cell r="E1400" t="str">
            <v>MUENICH RE - STOCK OPTION</v>
          </cell>
        </row>
        <row r="1401">
          <cell r="C1401" t="str">
            <v>YMR</v>
          </cell>
          <cell r="E1401" t="str">
            <v>MUNICH RE FLEX SF</v>
          </cell>
        </row>
        <row r="1402">
          <cell r="C1402" t="str">
            <v>MR8</v>
          </cell>
          <cell r="E1402" t="str">
            <v>MUENCHENER RUECKVER AG-REG - DIVIDE</v>
          </cell>
        </row>
        <row r="1403">
          <cell r="C1403" t="str">
            <v>MS6</v>
          </cell>
          <cell r="E1403" t="str">
            <v>NELES STOCK FUTURE</v>
          </cell>
        </row>
        <row r="1404">
          <cell r="C1404" t="str">
            <v>M8O</v>
          </cell>
          <cell r="E1404" t="str">
            <v>O'CLASS METSO OYJ SSDF</v>
          </cell>
        </row>
        <row r="1405">
          <cell r="C1405" t="str">
            <v>MS8</v>
          </cell>
          <cell r="E1405" t="str">
            <v>NELES- DIVIDEND FUTURE</v>
          </cell>
        </row>
        <row r="1406">
          <cell r="C1406" t="str">
            <v>1MT</v>
          </cell>
          <cell r="E1406" t="str">
            <v>MITTAL WEEKLY FIRST FRIDAY OF MONTH</v>
          </cell>
        </row>
        <row r="1407">
          <cell r="C1407" t="str">
            <v>2MT</v>
          </cell>
          <cell r="E1407" t="str">
            <v>MITTAL WEEKLY SECON FRIDAY OF MONTH</v>
          </cell>
        </row>
        <row r="1408">
          <cell r="C1408" t="str">
            <v>4MO</v>
          </cell>
          <cell r="E1408" t="str">
            <v>MITTAL WEEKLY 4TH FRIDAY O'CLASS</v>
          </cell>
        </row>
        <row r="1409">
          <cell r="C1409" t="str">
            <v>4MT</v>
          </cell>
          <cell r="E1409" t="str">
            <v>MITTAL WEEKLY FOURT FRIDAY OF MONTH</v>
          </cell>
        </row>
        <row r="1410">
          <cell r="C1410" t="str">
            <v>5MT</v>
          </cell>
          <cell r="E1410" t="str">
            <v>MITTAL WEEKLY FIFTH FRIDAY OF MONTH</v>
          </cell>
        </row>
        <row r="1411">
          <cell r="C1411" t="str">
            <v>6MT</v>
          </cell>
          <cell r="E1411" t="str">
            <v>ARCELORMITTAL FLEX AP</v>
          </cell>
        </row>
        <row r="1412">
          <cell r="C1412" t="str">
            <v>7MT</v>
          </cell>
          <cell r="E1412" t="str">
            <v>ARCELORMITTAL FLEX AC</v>
          </cell>
        </row>
        <row r="1413">
          <cell r="C1413" t="str">
            <v>8MT</v>
          </cell>
          <cell r="E1413" t="str">
            <v>ARCELORMITTAL FLEX EP</v>
          </cell>
        </row>
        <row r="1414">
          <cell r="C1414" t="str">
            <v>9MT</v>
          </cell>
          <cell r="E1414" t="str">
            <v>ARCELORMITTAL FLEX EC</v>
          </cell>
        </row>
        <row r="1415">
          <cell r="C1415" t="str">
            <v>MT</v>
          </cell>
          <cell r="E1415" t="str">
            <v>OPTION ARCELOR MITTAL</v>
          </cell>
        </row>
        <row r="1416">
          <cell r="C1416" t="str">
            <v>MT6</v>
          </cell>
          <cell r="E1416" t="str">
            <v>ARCELOR MITTAL STOCK FUTURE</v>
          </cell>
        </row>
        <row r="1417">
          <cell r="C1417" t="str">
            <v>MT7</v>
          </cell>
          <cell r="E1417" t="str">
            <v>ARCELORMITTAL - STOCK FUTURE (PHYSI</v>
          </cell>
        </row>
        <row r="1418">
          <cell r="C1418" t="str">
            <v>MT9</v>
          </cell>
          <cell r="E1418" t="str">
            <v>ARCELORMITTAL - EUROPEAN STOCK OPTI</v>
          </cell>
        </row>
        <row r="1419">
          <cell r="C1419" t="str">
            <v>MTO</v>
          </cell>
          <cell r="E1419" t="str">
            <v>O'CLASS OPTION ARCELOR MITTAL</v>
          </cell>
        </row>
        <row r="1420">
          <cell r="C1420" t="str">
            <v>MTX</v>
          </cell>
          <cell r="E1420" t="str">
            <v>ARCELOR MITTAL O'CLASS</v>
          </cell>
        </row>
        <row r="1421">
          <cell r="C1421" t="str">
            <v>YMT</v>
          </cell>
          <cell r="E1421" t="str">
            <v>ARCELORMITTAL FLEX SF</v>
          </cell>
        </row>
        <row r="1422">
          <cell r="C1422" t="str">
            <v>MT8</v>
          </cell>
          <cell r="E1422" t="str">
            <v>ARCELOR MITTAL SINGLE STOCK DIVIDEN</v>
          </cell>
        </row>
        <row r="1423">
          <cell r="C1423" t="str">
            <v>MU6</v>
          </cell>
          <cell r="E1423" t="str">
            <v>MTU AERO ENGINES AG - STOCK FUTURE</v>
          </cell>
        </row>
        <row r="1424">
          <cell r="C1424" t="str">
            <v>YMU</v>
          </cell>
          <cell r="E1424" t="str">
            <v>MTU AERO ENGINES AG FLEX SF</v>
          </cell>
        </row>
        <row r="1425">
          <cell r="C1425" t="str">
            <v>MV8</v>
          </cell>
          <cell r="E1425" t="str">
            <v>MEDIOLANUM SPA - DIVIDEND FUTURE</v>
          </cell>
        </row>
        <row r="1426">
          <cell r="C1426" t="str">
            <v>MW8</v>
          </cell>
          <cell r="E1426" t="str">
            <v>MEDIASET ESPANA COMUNICACION - DIV</v>
          </cell>
        </row>
        <row r="1427">
          <cell r="C1427" t="str">
            <v>MX6</v>
          </cell>
          <cell r="E1427" t="str">
            <v>AP MOLLER - MAERSK B - STOCK FUTURE</v>
          </cell>
        </row>
        <row r="1428">
          <cell r="C1428" t="str">
            <v>YMX</v>
          </cell>
          <cell r="E1428" t="str">
            <v>AP MOLLER - MAERSK B FLEX SF</v>
          </cell>
        </row>
        <row r="1429">
          <cell r="C1429" t="str">
            <v>NA6</v>
          </cell>
          <cell r="E1429" t="str">
            <v>NOVARTIS - STOCK FUTURE</v>
          </cell>
        </row>
        <row r="1430">
          <cell r="C1430" t="str">
            <v>YNA</v>
          </cell>
          <cell r="E1430" t="str">
            <v>NOVARTIS FLEX SF</v>
          </cell>
        </row>
        <row r="1431">
          <cell r="C1431" t="str">
            <v>NA8</v>
          </cell>
          <cell r="E1431" t="str">
            <v>NOVARTIS - DIVIDEND FUTURE</v>
          </cell>
        </row>
        <row r="1432">
          <cell r="C1432" t="str">
            <v>NO6</v>
          </cell>
          <cell r="E1432" t="str">
            <v>NOKIA OYJ - STOCK FUTURE</v>
          </cell>
        </row>
        <row r="1433">
          <cell r="C1433" t="str">
            <v>YNO</v>
          </cell>
          <cell r="E1433" t="str">
            <v>NOKIA OYJ FLEX SF</v>
          </cell>
        </row>
        <row r="1434">
          <cell r="C1434" t="str">
            <v>NO8</v>
          </cell>
          <cell r="E1434" t="str">
            <v>NOKIA - DIVIDEND FUTURE</v>
          </cell>
        </row>
        <row r="1435">
          <cell r="C1435" t="str">
            <v>NAS</v>
          </cell>
          <cell r="E1435" t="str">
            <v>NORWEGIAN AIR SHUTTLE - STOCK OPT</v>
          </cell>
        </row>
        <row r="1436">
          <cell r="C1436" t="str">
            <v>NW6</v>
          </cell>
          <cell r="E1436" t="str">
            <v>NORWEGIAN AIR SHUTTLE - STOCK FUTUR</v>
          </cell>
        </row>
        <row r="1437">
          <cell r="C1437" t="str">
            <v>NW7</v>
          </cell>
          <cell r="E1437" t="str">
            <v>NORWEGIAN AIR SHUTTLE - STOCK FUTUR</v>
          </cell>
        </row>
        <row r="1438">
          <cell r="C1438" t="str">
            <v>NB1</v>
          </cell>
          <cell r="E1438" t="str">
            <v>NANOBIOTIX - STOCK OPTION</v>
          </cell>
        </row>
        <row r="1439">
          <cell r="C1439" t="str">
            <v>ND6</v>
          </cell>
          <cell r="E1439" t="str">
            <v>NORDEA BANK - STOCK FUTURE</v>
          </cell>
        </row>
        <row r="1440">
          <cell r="C1440" t="str">
            <v>YND</v>
          </cell>
          <cell r="E1440" t="str">
            <v>NORDEA BANK FLEX SF</v>
          </cell>
        </row>
        <row r="1441">
          <cell r="C1441" t="str">
            <v>ND8</v>
          </cell>
          <cell r="E1441" t="str">
            <v>NORDEA BANK - DIVIDEND FUTURE</v>
          </cell>
        </row>
        <row r="1442">
          <cell r="C1442" t="str">
            <v>NE6</v>
          </cell>
          <cell r="E1442" t="str">
            <v>NEOPOST SA STOCK FUTURE</v>
          </cell>
        </row>
        <row r="1443">
          <cell r="C1443" t="str">
            <v>YNE</v>
          </cell>
          <cell r="E1443" t="str">
            <v>NEOPOST SA FLEX SF</v>
          </cell>
        </row>
        <row r="1444">
          <cell r="C1444" t="str">
            <v>HY6</v>
          </cell>
          <cell r="E1444" t="str">
            <v>NEL - STOCK FUTURE</v>
          </cell>
        </row>
        <row r="1445">
          <cell r="C1445" t="str">
            <v>HY7</v>
          </cell>
          <cell r="E1445" t="str">
            <v>NEL - STOCK FUTURE (PHYSICAL)</v>
          </cell>
        </row>
        <row r="1446">
          <cell r="C1446" t="str">
            <v>NEL</v>
          </cell>
          <cell r="E1446" t="str">
            <v>NEL - STOCK OPTION</v>
          </cell>
        </row>
        <row r="1447">
          <cell r="C1447" t="str">
            <v>NG6</v>
          </cell>
          <cell r="E1447" t="str">
            <v>NATIONAL GRID - STOCK FUTURE</v>
          </cell>
        </row>
        <row r="1448">
          <cell r="C1448" t="str">
            <v>YNG</v>
          </cell>
          <cell r="E1448" t="str">
            <v>NATIONAL GRID  FLEX SF</v>
          </cell>
        </row>
        <row r="1449">
          <cell r="C1449" t="str">
            <v>NG8</v>
          </cell>
          <cell r="E1449" t="str">
            <v>NATIONAL GRID PLC - DIVIDEND FUTURE</v>
          </cell>
        </row>
        <row r="1450">
          <cell r="C1450" t="str">
            <v>NH6</v>
          </cell>
          <cell r="E1450" t="str">
            <v>NORSK HYDRO - STOCK FUTURE</v>
          </cell>
        </row>
        <row r="1451">
          <cell r="C1451" t="str">
            <v>NH7</v>
          </cell>
          <cell r="E1451" t="str">
            <v>NORSK HYDRO - STOCK FUTUR PHYSICAL</v>
          </cell>
        </row>
        <row r="1452">
          <cell r="C1452" t="str">
            <v>NHY</v>
          </cell>
          <cell r="E1452" t="str">
            <v>NORSK HYDRO - STOCK OPTION</v>
          </cell>
        </row>
        <row r="1453">
          <cell r="C1453" t="str">
            <v>NK6</v>
          </cell>
          <cell r="E1453" t="str">
            <v>SANDVIK - STOCK FUTURE</v>
          </cell>
        </row>
        <row r="1454">
          <cell r="C1454" t="str">
            <v>YNK</v>
          </cell>
          <cell r="E1454" t="str">
            <v>SANDVIK FLEX SF</v>
          </cell>
        </row>
        <row r="1455">
          <cell r="C1455" t="str">
            <v>NL6</v>
          </cell>
          <cell r="E1455" t="str">
            <v>NESTLE - STOCK FUTURE</v>
          </cell>
        </row>
        <row r="1456">
          <cell r="C1456" t="str">
            <v>YNL</v>
          </cell>
          <cell r="E1456" t="str">
            <v>NESTLE FLEX SF</v>
          </cell>
        </row>
        <row r="1457">
          <cell r="C1457" t="str">
            <v>NL8</v>
          </cell>
          <cell r="E1457" t="str">
            <v>NESTLE - DIVIDEND FUTURE</v>
          </cell>
        </row>
        <row r="1458">
          <cell r="C1458" t="str">
            <v>6NN</v>
          </cell>
          <cell r="E1458" t="str">
            <v>NN GROUP NV FLEX AP</v>
          </cell>
        </row>
        <row r="1459">
          <cell r="C1459" t="str">
            <v>7NN</v>
          </cell>
          <cell r="E1459" t="str">
            <v>NN GROUP NV FLEX AC</v>
          </cell>
        </row>
        <row r="1460">
          <cell r="C1460" t="str">
            <v>8NN</v>
          </cell>
          <cell r="E1460" t="str">
            <v>NN GROUP NV FLEX EP</v>
          </cell>
        </row>
        <row r="1461">
          <cell r="C1461" t="str">
            <v>9NN</v>
          </cell>
          <cell r="E1461" t="str">
            <v>NN GROUP NV FLEX EC</v>
          </cell>
        </row>
        <row r="1462">
          <cell r="C1462" t="str">
            <v>NN</v>
          </cell>
          <cell r="E1462" t="str">
            <v>NN GROUP NV - OPTION STND</v>
          </cell>
        </row>
        <row r="1463">
          <cell r="C1463" t="str">
            <v>NN6</v>
          </cell>
          <cell r="E1463" t="str">
            <v>NN GROUP - STOCK FUTURE</v>
          </cell>
        </row>
        <row r="1464">
          <cell r="C1464" t="str">
            <v>YNN</v>
          </cell>
          <cell r="E1464" t="str">
            <v>NN GROUP - FLEX CASH FUTURE</v>
          </cell>
        </row>
        <row r="1465">
          <cell r="C1465" t="str">
            <v>NN8</v>
          </cell>
          <cell r="E1465" t="str">
            <v>NN GROUP - DIVIDEND FUTURE</v>
          </cell>
        </row>
        <row r="1466">
          <cell r="C1466" t="str">
            <v>NI6</v>
          </cell>
          <cell r="E1466" t="str">
            <v>NORDIC SEMICONDUCTOR - STOCK FUTURE</v>
          </cell>
        </row>
        <row r="1467">
          <cell r="C1467" t="str">
            <v>NI7</v>
          </cell>
          <cell r="E1467" t="str">
            <v>NORDIC SEMICONDUCTOR - STOCK FUTURE</v>
          </cell>
        </row>
        <row r="1468">
          <cell r="C1468" t="str">
            <v>NOD</v>
          </cell>
          <cell r="E1468" t="str">
            <v>NORDIC SEMICONDUCTOR - STOCK OPT</v>
          </cell>
        </row>
        <row r="1469">
          <cell r="C1469" t="str">
            <v>NF6</v>
          </cell>
          <cell r="E1469" t="str">
            <v>NORWEGIAN FINANS HOLDING - STOCK FU</v>
          </cell>
        </row>
        <row r="1470">
          <cell r="C1470" t="str">
            <v>NF7</v>
          </cell>
          <cell r="E1470" t="str">
            <v>NORWEGIAN FINANS HOLDING - SF PHYSI</v>
          </cell>
        </row>
        <row r="1471">
          <cell r="C1471" t="str">
            <v>NOF</v>
          </cell>
          <cell r="E1471" t="str">
            <v>NORWEGIAN FINANS HOLDIN - STOCK OPT</v>
          </cell>
        </row>
        <row r="1472">
          <cell r="C1472" t="str">
            <v>NQ1</v>
          </cell>
          <cell r="E1472" t="str">
            <v>NICOX - STOCK OPTION</v>
          </cell>
        </row>
        <row r="1473">
          <cell r="C1473" t="str">
            <v>NR6</v>
          </cell>
          <cell r="E1473" t="str">
            <v>NOKIAN RENKAAT OYJ STOCK FUTURE</v>
          </cell>
        </row>
        <row r="1474">
          <cell r="C1474" t="str">
            <v>YNR</v>
          </cell>
          <cell r="E1474" t="str">
            <v>NOKIAN REENKAT FLEX SF</v>
          </cell>
        </row>
        <row r="1475">
          <cell r="C1475" t="str">
            <v>NS6</v>
          </cell>
          <cell r="E1475" t="str">
            <v>NESTLE OYJ STOCK FUT</v>
          </cell>
        </row>
        <row r="1476">
          <cell r="C1476" t="str">
            <v>YNS</v>
          </cell>
          <cell r="E1476" t="str">
            <v>NESTE OIL OYJ FLEX SF</v>
          </cell>
        </row>
        <row r="1477">
          <cell r="C1477" t="str">
            <v>N8O</v>
          </cell>
          <cell r="E1477" t="str">
            <v>NESTLE OYJ FUT O CLASS</v>
          </cell>
        </row>
        <row r="1478">
          <cell r="C1478" t="str">
            <v>NS8</v>
          </cell>
          <cell r="E1478" t="str">
            <v>NESTLE OYJ - DIV FUTURE</v>
          </cell>
        </row>
        <row r="1479">
          <cell r="C1479" t="str">
            <v>6NS</v>
          </cell>
          <cell r="E1479" t="str">
            <v>NSI NV FLEX AP</v>
          </cell>
        </row>
        <row r="1480">
          <cell r="C1480" t="str">
            <v>7NS</v>
          </cell>
          <cell r="E1480" t="str">
            <v>NSI NV FLEX AC</v>
          </cell>
        </row>
        <row r="1481">
          <cell r="C1481" t="str">
            <v>8NS</v>
          </cell>
          <cell r="E1481" t="str">
            <v>NSI NV FLEX EP</v>
          </cell>
        </row>
        <row r="1482">
          <cell r="C1482" t="str">
            <v>9NS</v>
          </cell>
          <cell r="E1482" t="str">
            <v>NSI NV FLEX EC</v>
          </cell>
        </row>
        <row r="1483">
          <cell r="C1483" t="str">
            <v>NSI</v>
          </cell>
          <cell r="E1483" t="str">
            <v>NSI NV STND OPTION</v>
          </cell>
        </row>
        <row r="1484">
          <cell r="C1484" t="str">
            <v>NT6</v>
          </cell>
          <cell r="E1484" t="str">
            <v>INFINEON TECHNOLOGIES AG - STOCK FU</v>
          </cell>
        </row>
        <row r="1485">
          <cell r="C1485" t="str">
            <v>NT7</v>
          </cell>
          <cell r="E1485" t="str">
            <v>INFINEON - STOCK FUTURE (PHYSICAL)</v>
          </cell>
        </row>
        <row r="1486">
          <cell r="C1486" t="str">
            <v>NTQ</v>
          </cell>
          <cell r="E1486" t="str">
            <v>INFINEON TECHNOLOGIES AG</v>
          </cell>
        </row>
        <row r="1487">
          <cell r="C1487" t="str">
            <v>YNT</v>
          </cell>
          <cell r="E1487" t="str">
            <v>INFINEON TECHNOLOGIES AG FLEX SF</v>
          </cell>
        </row>
        <row r="1488">
          <cell r="C1488" t="str">
            <v>NV6</v>
          </cell>
          <cell r="E1488" t="str">
            <v>NOVOZYMES B - STOCK FUTURE</v>
          </cell>
        </row>
        <row r="1489">
          <cell r="C1489" t="str">
            <v>YNV</v>
          </cell>
          <cell r="E1489" t="str">
            <v>NOVOZYMES B  FLEX SF</v>
          </cell>
        </row>
        <row r="1490">
          <cell r="C1490" t="str">
            <v>ENX</v>
          </cell>
          <cell r="E1490" t="str">
            <v>EURONEXT - STND OPTION</v>
          </cell>
        </row>
        <row r="1491">
          <cell r="C1491" t="str">
            <v>OBF</v>
          </cell>
          <cell r="E1491" t="str">
            <v>OBX TOTAL RETURN INDEX FUTURE</v>
          </cell>
        </row>
        <row r="1492">
          <cell r="C1492" t="str">
            <v>OBX</v>
          </cell>
          <cell r="E1492" t="str">
            <v>OBX TOTAL RETURN INDEX OPTION</v>
          </cell>
        </row>
        <row r="1493">
          <cell r="C1493" t="str">
            <v>6OC</v>
          </cell>
          <cell r="E1493" t="str">
            <v>OCI NV FLEX AP</v>
          </cell>
        </row>
        <row r="1494">
          <cell r="C1494" t="str">
            <v>7OC</v>
          </cell>
          <cell r="E1494" t="str">
            <v>OCI NV FLEX AC</v>
          </cell>
        </row>
        <row r="1495">
          <cell r="C1495" t="str">
            <v>8OC</v>
          </cell>
          <cell r="E1495" t="str">
            <v>OCI NV FLEX EP</v>
          </cell>
        </row>
        <row r="1496">
          <cell r="C1496" t="str">
            <v>9OC</v>
          </cell>
          <cell r="E1496" t="str">
            <v>OCI NV FLEX EC</v>
          </cell>
        </row>
        <row r="1497">
          <cell r="C1497" t="str">
            <v>OC6</v>
          </cell>
          <cell r="E1497" t="str">
            <v>OCI NV STOCK FUTURES</v>
          </cell>
        </row>
        <row r="1498">
          <cell r="C1498" t="str">
            <v>OCI</v>
          </cell>
          <cell r="E1498" t="str">
            <v>OCI NV STND OPT</v>
          </cell>
        </row>
        <row r="1499">
          <cell r="C1499" t="str">
            <v>YOC</v>
          </cell>
          <cell r="E1499" t="str">
            <v>OCI NV FLEX SF</v>
          </cell>
        </row>
        <row r="1500">
          <cell r="C1500" t="str">
            <v>OH6</v>
          </cell>
          <cell r="E1500" t="str">
            <v>OBRASCON HUARTE SA - STOCK FUTURE</v>
          </cell>
        </row>
        <row r="1501">
          <cell r="C1501" t="str">
            <v>YOH</v>
          </cell>
          <cell r="E1501" t="str">
            <v>OBRASCON HUARTE LAIN SA FLEX SF</v>
          </cell>
        </row>
        <row r="1502">
          <cell r="C1502" t="str">
            <v>OI8</v>
          </cell>
          <cell r="E1502" t="str">
            <v>EQUINOR - DIVIDEND FUTURE</v>
          </cell>
        </row>
        <row r="1503">
          <cell r="C1503" t="str">
            <v>OM6</v>
          </cell>
          <cell r="E1503" t="str">
            <v>OMV AG - STOCK FUTURES</v>
          </cell>
        </row>
        <row r="1504">
          <cell r="C1504" t="str">
            <v>YOM</v>
          </cell>
          <cell r="E1504" t="str">
            <v>OMV AG FLEX SF</v>
          </cell>
        </row>
        <row r="1505">
          <cell r="C1505" t="str">
            <v>OM8</v>
          </cell>
          <cell r="E1505" t="str">
            <v>OMV AG - SINGLE STOCK DIVIDEND FUTU</v>
          </cell>
        </row>
        <row r="1506">
          <cell r="C1506" t="str">
            <v>ON6</v>
          </cell>
          <cell r="E1506" t="str">
            <v>CONTINENTAL AG - STOCK FUTURE</v>
          </cell>
        </row>
        <row r="1507">
          <cell r="C1507" t="str">
            <v>YON</v>
          </cell>
          <cell r="E1507" t="str">
            <v>CONTINENTAL AG FLEX SF</v>
          </cell>
        </row>
        <row r="1508">
          <cell r="C1508" t="str">
            <v>ON8</v>
          </cell>
          <cell r="E1508" t="str">
            <v>CONTINENTAL AG - DIVIDEND FUTURE</v>
          </cell>
        </row>
        <row r="1509">
          <cell r="C1509" t="str">
            <v>ONT</v>
          </cell>
          <cell r="E1509" t="str">
            <v>ONTEX STND OPTION</v>
          </cell>
        </row>
        <row r="1510">
          <cell r="C1510" t="str">
            <v>OO6</v>
          </cell>
          <cell r="E1510" t="str">
            <v>SONOVA HOLDING - STOCK FUTURE</v>
          </cell>
        </row>
        <row r="1511">
          <cell r="C1511" t="str">
            <v>YOO</v>
          </cell>
          <cell r="E1511" t="str">
            <v>SONOVA HOLDING FLEX SF</v>
          </cell>
        </row>
        <row r="1512">
          <cell r="C1512" t="str">
            <v>OP1</v>
          </cell>
          <cell r="E1512" t="str">
            <v>ORPEA - STOCK OPTION</v>
          </cell>
        </row>
        <row r="1513">
          <cell r="C1513" t="str">
            <v>1OR</v>
          </cell>
          <cell r="E1513" t="str">
            <v>L'OREAL - WEEKLY OPTION 1ST FRIDAY</v>
          </cell>
        </row>
        <row r="1514">
          <cell r="C1514" t="str">
            <v>2OR</v>
          </cell>
          <cell r="E1514" t="str">
            <v>L'OREAL WEEKLY OPTIONS  2ND FR</v>
          </cell>
        </row>
        <row r="1515">
          <cell r="C1515" t="str">
            <v>4OR</v>
          </cell>
          <cell r="E1515" t="str">
            <v>L'OREAL - WEEKLY OPTION 4TH FRIDAY</v>
          </cell>
        </row>
        <row r="1516">
          <cell r="C1516" t="str">
            <v>5OR</v>
          </cell>
          <cell r="E1516" t="str">
            <v>L'OREAL - WEEKLY OPTION 5TH FRIDAY</v>
          </cell>
        </row>
        <row r="1517">
          <cell r="C1517" t="str">
            <v>6OR</v>
          </cell>
          <cell r="E1517" t="str">
            <v>L'OREAL SA FLEX AP</v>
          </cell>
        </row>
        <row r="1518">
          <cell r="C1518" t="str">
            <v>7OR</v>
          </cell>
          <cell r="E1518" t="str">
            <v>L'OREAL SA FLEX AC</v>
          </cell>
        </row>
        <row r="1519">
          <cell r="C1519" t="str">
            <v>8OR</v>
          </cell>
          <cell r="E1519" t="str">
            <v>L'OREAL SA FLEX EP</v>
          </cell>
        </row>
        <row r="1520">
          <cell r="C1520" t="str">
            <v>9OR</v>
          </cell>
          <cell r="E1520" t="str">
            <v>L'OREAL SA FLEX EC</v>
          </cell>
        </row>
        <row r="1521">
          <cell r="C1521" t="str">
            <v>OR1</v>
          </cell>
          <cell r="E1521" t="str">
            <v>OPTION L OREAL (100)</v>
          </cell>
        </row>
        <row r="1522">
          <cell r="C1522" t="str">
            <v>OR2</v>
          </cell>
          <cell r="E1522" t="str">
            <v>L OREAL LONG TERME</v>
          </cell>
        </row>
        <row r="1523">
          <cell r="C1523" t="str">
            <v>OR6</v>
          </cell>
          <cell r="E1523" t="str">
            <v>L'OREAL SA - STOCK FUTURE</v>
          </cell>
        </row>
        <row r="1524">
          <cell r="C1524" t="str">
            <v>OR7</v>
          </cell>
          <cell r="E1524" t="str">
            <v>L'OREAL SA - STOCK FUTURE</v>
          </cell>
        </row>
        <row r="1525">
          <cell r="C1525" t="str">
            <v>YOR</v>
          </cell>
          <cell r="E1525" t="str">
            <v>L'OREAL SA FLEX SF</v>
          </cell>
        </row>
        <row r="1526">
          <cell r="C1526" t="str">
            <v>6OD</v>
          </cell>
          <cell r="E1526" t="str">
            <v>ORDINA NV FLEX AP</v>
          </cell>
        </row>
        <row r="1527">
          <cell r="C1527" t="str">
            <v>7OD</v>
          </cell>
          <cell r="E1527" t="str">
            <v>ORDINA NV FLEX AC</v>
          </cell>
        </row>
        <row r="1528">
          <cell r="C1528" t="str">
            <v>8OD</v>
          </cell>
          <cell r="E1528" t="str">
            <v>ORDINA NV FLEX EP</v>
          </cell>
        </row>
        <row r="1529">
          <cell r="C1529" t="str">
            <v>9OD</v>
          </cell>
          <cell r="E1529" t="str">
            <v>ORDINA NV FLEX EC</v>
          </cell>
        </row>
        <row r="1530">
          <cell r="C1530" t="str">
            <v>ORD</v>
          </cell>
          <cell r="E1530" t="str">
            <v>OPTION  ORDINA  N.V</v>
          </cell>
        </row>
        <row r="1531">
          <cell r="C1531" t="str">
            <v>OR8</v>
          </cell>
          <cell r="E1531" t="str">
            <v>L'OREAL SA - DIVIDEND FUTURE</v>
          </cell>
        </row>
        <row r="1532">
          <cell r="C1532" t="str">
            <v>OL6</v>
          </cell>
          <cell r="E1532" t="str">
            <v>ORKLA - STOCK FUTURE</v>
          </cell>
        </row>
        <row r="1533">
          <cell r="C1533" t="str">
            <v>OL7</v>
          </cell>
          <cell r="E1533" t="str">
            <v>ORKLA - STOCK FUTURE (PHYSICAL)</v>
          </cell>
        </row>
        <row r="1534">
          <cell r="C1534" t="str">
            <v>ORK</v>
          </cell>
          <cell r="E1534" t="str">
            <v>ORKLA - STOCK OPTION</v>
          </cell>
        </row>
        <row r="1535">
          <cell r="C1535" t="str">
            <v>OS8</v>
          </cell>
          <cell r="E1535" t="str">
            <v>TOD'S SPA - DIVIDEND FUTURE</v>
          </cell>
        </row>
        <row r="1536">
          <cell r="C1536" t="str">
            <v>OU6</v>
          </cell>
          <cell r="E1536" t="str">
            <v>METSO OUTOTEC OYJ STOCK FUTURE</v>
          </cell>
        </row>
        <row r="1537">
          <cell r="C1537" t="str">
            <v>OV6</v>
          </cell>
          <cell r="E1537" t="str">
            <v>NOVO NORDISK B - STOCK FUTURE</v>
          </cell>
        </row>
        <row r="1538">
          <cell r="C1538" t="str">
            <v>YOV</v>
          </cell>
          <cell r="E1538" t="str">
            <v>NOVO NORDISK B FLEX SF</v>
          </cell>
        </row>
        <row r="1539">
          <cell r="C1539" t="str">
            <v>OY6</v>
          </cell>
          <cell r="E1539" t="str">
            <v>ASSA ABLOY B - STOCK FUTURE</v>
          </cell>
        </row>
        <row r="1540">
          <cell r="C1540" t="str">
            <v>YOY</v>
          </cell>
          <cell r="E1540" t="str">
            <v>ASSA ABLOY B FLEX SF</v>
          </cell>
        </row>
        <row r="1541">
          <cell r="C1541" t="str">
            <v>PA6</v>
          </cell>
          <cell r="E1541" t="str">
            <v>PORSCHE AUTO HOLDING - PREF - ST FU</v>
          </cell>
        </row>
        <row r="1542">
          <cell r="C1542" t="str">
            <v>YPA</v>
          </cell>
          <cell r="E1542" t="str">
            <v>PORSCHE AUTO HOLDING FLEX SF</v>
          </cell>
        </row>
        <row r="1543">
          <cell r="C1543" t="str">
            <v>PO6</v>
          </cell>
          <cell r="E1543" t="str">
            <v>THE NAVIGATOR COMPANY STOCK FUTURE</v>
          </cell>
        </row>
        <row r="1544">
          <cell r="C1544" t="str">
            <v>YPO</v>
          </cell>
          <cell r="E1544" t="str">
            <v>THE NAVIGATOR COMPANY FLEX SF</v>
          </cell>
        </row>
        <row r="1545">
          <cell r="C1545" t="str">
            <v>PC6</v>
          </cell>
          <cell r="E1545" t="str">
            <v>ATLAS COPCO A - STOCK FUTURE</v>
          </cell>
        </row>
        <row r="1546">
          <cell r="C1546" t="str">
            <v>YPC</v>
          </cell>
          <cell r="E1546" t="str">
            <v>ATLAS COPCO A FLEX SF</v>
          </cell>
        </row>
        <row r="1547">
          <cell r="C1547" t="str">
            <v>PO8</v>
          </cell>
          <cell r="E1547" t="str">
            <v>THE NAVIGATOR COMPANY SS DIV FUT</v>
          </cell>
        </row>
        <row r="1548">
          <cell r="C1548" t="str">
            <v>PD6</v>
          </cell>
          <cell r="E1548" t="str">
            <v>PRUDENTIAL - STOCK FUTURE</v>
          </cell>
        </row>
        <row r="1549">
          <cell r="C1549" t="str">
            <v>YPD</v>
          </cell>
          <cell r="E1549" t="str">
            <v>PRUDENTIAL  FLEX SF</v>
          </cell>
        </row>
        <row r="1550">
          <cell r="C1550" t="str">
            <v>PX6</v>
          </cell>
          <cell r="E1550" t="str">
            <v>PEXIP HOLDING - STOCK FUTURE</v>
          </cell>
        </row>
        <row r="1551">
          <cell r="C1551" t="str">
            <v>PX7</v>
          </cell>
          <cell r="E1551" t="str">
            <v>PEXIP HOLDING - STOCK FUTURE (PHYSI</v>
          </cell>
        </row>
        <row r="1552">
          <cell r="C1552" t="str">
            <v>PF6</v>
          </cell>
          <cell r="E1552" t="str">
            <v>PETROFAC - STOCK FUTURE</v>
          </cell>
        </row>
        <row r="1553">
          <cell r="C1553" t="str">
            <v>YPF</v>
          </cell>
          <cell r="E1553" t="str">
            <v>PETROFAC  FLEX SF</v>
          </cell>
        </row>
        <row r="1554">
          <cell r="C1554" t="str">
            <v>PG6</v>
          </cell>
          <cell r="E1554" t="str">
            <v>PGS - STOCK FUTURE</v>
          </cell>
        </row>
        <row r="1555">
          <cell r="C1555" t="str">
            <v>PG7</v>
          </cell>
          <cell r="E1555" t="str">
            <v>PGS - STOCK FUTURE PHYSICAL</v>
          </cell>
        </row>
        <row r="1556">
          <cell r="C1556" t="str">
            <v>PGS</v>
          </cell>
          <cell r="E1556" t="str">
            <v>PGS - STOCK OPTION</v>
          </cell>
        </row>
        <row r="1557">
          <cell r="C1557" t="str">
            <v>PHA</v>
          </cell>
          <cell r="E1557" t="str">
            <v>PHARMING GROUP - STOCK OPTION</v>
          </cell>
        </row>
        <row r="1558">
          <cell r="C1558" t="str">
            <v>1PH</v>
          </cell>
          <cell r="E1558" t="str">
            <v>PHILIPS  WEEKLY  1ST  FRIDAY MONTH</v>
          </cell>
        </row>
        <row r="1559">
          <cell r="C1559" t="str">
            <v>2PH</v>
          </cell>
          <cell r="E1559" t="str">
            <v>PHILIPS  WEEKLY  2ND  FRIDAY MONTH</v>
          </cell>
        </row>
        <row r="1560">
          <cell r="C1560" t="str">
            <v>4PH</v>
          </cell>
          <cell r="E1560" t="str">
            <v>PHILIPS  WEEKLY  4TH  FRIDAY MONTH</v>
          </cell>
        </row>
        <row r="1561">
          <cell r="C1561" t="str">
            <v>5PH</v>
          </cell>
          <cell r="E1561" t="str">
            <v>PHILIPS  WEEKLY  5TH  FRIDAY MONTH</v>
          </cell>
        </row>
        <row r="1562">
          <cell r="C1562" t="str">
            <v>6PH</v>
          </cell>
          <cell r="E1562" t="str">
            <v>PHILIPS NV, KONINKLIJKE FLEX AP</v>
          </cell>
        </row>
        <row r="1563">
          <cell r="C1563" t="str">
            <v>7PH</v>
          </cell>
          <cell r="E1563" t="str">
            <v>PHILIPS NV, KONINKLIJKE FLEX AC</v>
          </cell>
        </row>
        <row r="1564">
          <cell r="C1564" t="str">
            <v>8PH</v>
          </cell>
          <cell r="E1564" t="str">
            <v>PHILIPS NV, KONINKLIJKE FLEX EP</v>
          </cell>
        </row>
        <row r="1565">
          <cell r="C1565" t="str">
            <v>9PH</v>
          </cell>
          <cell r="E1565" t="str">
            <v>PHILIPS NV, KONINKLIJKE FLEX EC</v>
          </cell>
        </row>
        <row r="1566">
          <cell r="C1566" t="str">
            <v>PH6</v>
          </cell>
          <cell r="E1566" t="str">
            <v>PHILIPS NV KONINKLIJKE STOCK FUTURE</v>
          </cell>
        </row>
        <row r="1567">
          <cell r="C1567" t="str">
            <v>PH7</v>
          </cell>
          <cell r="E1567" t="str">
            <v>KONINKLIJKE PHILIPS - STOCK FUT (PH</v>
          </cell>
        </row>
        <row r="1568">
          <cell r="C1568" t="str">
            <v>PH9</v>
          </cell>
          <cell r="E1568" t="str">
            <v>PHILIPS  NV KONINKLIJKE  - EUROPEAN</v>
          </cell>
        </row>
        <row r="1569">
          <cell r="C1569" t="str">
            <v>PHI</v>
          </cell>
          <cell r="E1569" t="str">
            <v>OPTION KON. PHILIPS ELECTRONICS N.V</v>
          </cell>
        </row>
        <row r="1570">
          <cell r="C1570" t="str">
            <v>YPH</v>
          </cell>
          <cell r="E1570" t="str">
            <v>PHILIPS NV, KONINKLIJKE FLEX SF</v>
          </cell>
        </row>
        <row r="1571">
          <cell r="C1571" t="str">
            <v>PH8</v>
          </cell>
          <cell r="E1571" t="str">
            <v>PHILIPS NV KONINKLIJKE SINGLE STOCK</v>
          </cell>
        </row>
        <row r="1572">
          <cell r="C1572" t="str">
            <v>PE6</v>
          </cell>
          <cell r="E1572" t="str">
            <v>PHOTOCURE - STOCK FUTURE</v>
          </cell>
        </row>
        <row r="1573">
          <cell r="C1573" t="str">
            <v>PE7</v>
          </cell>
          <cell r="E1573" t="str">
            <v>PHOTOCURE - STOCK FUTURE (PHYSICAL)</v>
          </cell>
        </row>
        <row r="1574">
          <cell r="C1574" t="str">
            <v>PK8</v>
          </cell>
          <cell r="E1574" t="str">
            <v>PRUDENTIAL PLC - DIVIDEND FUT</v>
          </cell>
        </row>
        <row r="1575">
          <cell r="C1575" t="str">
            <v>PL6</v>
          </cell>
          <cell r="E1575" t="str">
            <v>FUCHS PETROLUB AG - PREF - ST FUT</v>
          </cell>
        </row>
        <row r="1576">
          <cell r="C1576" t="str">
            <v>YPL</v>
          </cell>
          <cell r="E1576" t="str">
            <v>FUCHS PETROLUB SE FLEX SF</v>
          </cell>
        </row>
        <row r="1577">
          <cell r="C1577" t="str">
            <v>PLT</v>
          </cell>
          <cell r="E1577" t="str">
            <v>SIGNIFY - STOCK OPTION</v>
          </cell>
        </row>
        <row r="1578">
          <cell r="C1578" t="str">
            <v>PM6</v>
          </cell>
          <cell r="E1578" t="str">
            <v>BANCA POPOLARE DI MILANO STOCK FUTU</v>
          </cell>
        </row>
        <row r="1579">
          <cell r="C1579" t="str">
            <v>YPM</v>
          </cell>
          <cell r="E1579" t="str">
            <v>BANCA POPOLARE DI MILANO FLEX SF</v>
          </cell>
        </row>
        <row r="1580">
          <cell r="C1580" t="str">
            <v>PM8</v>
          </cell>
          <cell r="E1580" t="str">
            <v>BANCA POPOLARE DI MILANO - DIV FUT</v>
          </cell>
        </row>
        <row r="1581">
          <cell r="C1581" t="str">
            <v>6PN</v>
          </cell>
          <cell r="E1581" t="str">
            <v>POSTNL NV FLEX AP</v>
          </cell>
        </row>
        <row r="1582">
          <cell r="C1582" t="str">
            <v>7PN</v>
          </cell>
          <cell r="E1582" t="str">
            <v>POSTNL NV FLEX AC</v>
          </cell>
        </row>
        <row r="1583">
          <cell r="C1583" t="str">
            <v>8PN</v>
          </cell>
          <cell r="E1583" t="str">
            <v>POSTNL NV FLEX EP</v>
          </cell>
        </row>
        <row r="1584">
          <cell r="C1584" t="str">
            <v>9PN</v>
          </cell>
          <cell r="E1584" t="str">
            <v>POSTNL NV FLEX EC</v>
          </cell>
        </row>
        <row r="1585">
          <cell r="C1585" t="str">
            <v>PN6</v>
          </cell>
          <cell r="E1585" t="str">
            <v>POST NL  NV STOCK FUTURE</v>
          </cell>
        </row>
        <row r="1586">
          <cell r="C1586" t="str">
            <v>PNL</v>
          </cell>
          <cell r="E1586" t="str">
            <v>OPTION POST NL NV</v>
          </cell>
        </row>
        <row r="1587">
          <cell r="C1587" t="str">
            <v>YPN</v>
          </cell>
          <cell r="E1587" t="str">
            <v>POSTNL NV FLEX SF</v>
          </cell>
        </row>
        <row r="1588">
          <cell r="C1588" t="str">
            <v>PP6</v>
          </cell>
          <cell r="E1588" t="str">
            <v>PARTNERS GROUP HOLDING - STOCK FUT</v>
          </cell>
        </row>
        <row r="1589">
          <cell r="C1589" t="str">
            <v>YPP</v>
          </cell>
          <cell r="E1589" t="str">
            <v>PARTNERS GRP HOLDING FLEX SF</v>
          </cell>
        </row>
        <row r="1590">
          <cell r="C1590" t="str">
            <v>PR6</v>
          </cell>
          <cell r="E1590" t="str">
            <v>PEARSON - STOCK FUTURE</v>
          </cell>
        </row>
        <row r="1591">
          <cell r="C1591" t="str">
            <v>YPR</v>
          </cell>
          <cell r="E1591" t="str">
            <v>PEARSON FLEX SF</v>
          </cell>
        </row>
        <row r="1592">
          <cell r="C1592" t="str">
            <v>PR8</v>
          </cell>
          <cell r="E1592" t="str">
            <v>PEARSON PLC - DIVIDEND FUTURE</v>
          </cell>
        </row>
        <row r="1593">
          <cell r="C1593" t="str">
            <v>PRE</v>
          </cell>
          <cell r="E1593" t="str">
            <v>PARIS REAL ESTATE INDEX FUTURES</v>
          </cell>
        </row>
        <row r="1594">
          <cell r="C1594" t="str">
            <v>PRX</v>
          </cell>
          <cell r="E1594" t="str">
            <v>PROSUS - STOCK OPTION</v>
          </cell>
        </row>
        <row r="1595">
          <cell r="C1595" t="str">
            <v>PS6</v>
          </cell>
          <cell r="E1595" t="str">
            <v>PROSIEBEN SAT 1 MEDIA AG - STOCK FU</v>
          </cell>
        </row>
        <row r="1596">
          <cell r="C1596" t="str">
            <v>PS7</v>
          </cell>
          <cell r="E1596" t="str">
            <v>PROSIEBEN - STOCK FUTURE (PHYSICAL)</v>
          </cell>
        </row>
        <row r="1597">
          <cell r="C1597" t="str">
            <v>PSQ</v>
          </cell>
          <cell r="E1597" t="str">
            <v>PROSIEBENSAT.1 MEDIA AG</v>
          </cell>
        </row>
        <row r="1598">
          <cell r="C1598" t="str">
            <v>YPS</v>
          </cell>
          <cell r="E1598" t="str">
            <v>PROSIEBENSAT.1 MEDIA AG FLEX SF</v>
          </cell>
        </row>
        <row r="1599">
          <cell r="C1599" t="str">
            <v>PSI</v>
          </cell>
          <cell r="E1599" t="str">
            <v>FUTURE ON PSI 20 INDEX PORTUGAL</v>
          </cell>
        </row>
        <row r="1600">
          <cell r="C1600" t="str">
            <v>PSX</v>
          </cell>
          <cell r="E1600" t="str">
            <v>PSI 20 - INDEX OPTION  LISBOA</v>
          </cell>
        </row>
        <row r="1601">
          <cell r="C1601" t="str">
            <v>ZPQ</v>
          </cell>
          <cell r="E1601" t="str">
            <v>PSI 20 - INDEX FLEX EUROPEAN CASH O</v>
          </cell>
        </row>
        <row r="1602">
          <cell r="C1602" t="str">
            <v>PT6</v>
          </cell>
          <cell r="E1602" t="str">
            <v>POSTE ITALIANE - STOCK FUTURE</v>
          </cell>
        </row>
        <row r="1603">
          <cell r="C1603" t="str">
            <v>PTA</v>
          </cell>
          <cell r="E1603" t="str">
            <v>FUTURE NOS SGPS</v>
          </cell>
        </row>
        <row r="1604">
          <cell r="C1604" t="str">
            <v>YPT</v>
          </cell>
          <cell r="E1604" t="str">
            <v>NOS SGPS FLEX SF</v>
          </cell>
        </row>
        <row r="1605">
          <cell r="C1605" t="str">
            <v>PT8</v>
          </cell>
          <cell r="E1605" t="str">
            <v>POSTE ITALIANE - DIVIDEND FUTURE</v>
          </cell>
        </row>
        <row r="1606">
          <cell r="C1606" t="str">
            <v>6PU</v>
          </cell>
          <cell r="E1606" t="str">
            <v>PUBLICIS GROUPE FLEX AP</v>
          </cell>
        </row>
        <row r="1607">
          <cell r="C1607" t="str">
            <v>7PU</v>
          </cell>
          <cell r="E1607" t="str">
            <v>PUBLICIS GROUPE FLEX AC</v>
          </cell>
        </row>
        <row r="1608">
          <cell r="C1608" t="str">
            <v>8PU</v>
          </cell>
          <cell r="E1608" t="str">
            <v>PUBLICIS GROUPE FLEX EP</v>
          </cell>
        </row>
        <row r="1609">
          <cell r="C1609" t="str">
            <v>9PU</v>
          </cell>
          <cell r="E1609" t="str">
            <v>PUBLICIS GROUPE FLEX EC</v>
          </cell>
        </row>
        <row r="1610">
          <cell r="C1610" t="str">
            <v>PU1</v>
          </cell>
          <cell r="E1610" t="str">
            <v>OPTION PUBLICIS GROUPE (100)</v>
          </cell>
        </row>
        <row r="1611">
          <cell r="C1611" t="str">
            <v>PU6</v>
          </cell>
          <cell r="E1611" t="str">
            <v>PUBLICIS GROUPE STOCK FUTURE</v>
          </cell>
        </row>
        <row r="1612">
          <cell r="C1612" t="str">
            <v>PU7</v>
          </cell>
          <cell r="E1612" t="str">
            <v>PUBLICIS GROUP - STOCK FUTURE</v>
          </cell>
        </row>
        <row r="1613">
          <cell r="C1613" t="str">
            <v>YPU</v>
          </cell>
          <cell r="E1613" t="str">
            <v>PUBLICIS GROUPE FLEX SF</v>
          </cell>
        </row>
        <row r="1614">
          <cell r="C1614" t="str">
            <v>PU8</v>
          </cell>
          <cell r="E1614" t="str">
            <v>PUBLICIS GROUPE SA - DIVIDEND FUT</v>
          </cell>
        </row>
        <row r="1615">
          <cell r="C1615" t="str">
            <v>PV8</v>
          </cell>
          <cell r="E1615" t="str">
            <v>BPER BANCA - SSDF</v>
          </cell>
        </row>
        <row r="1616">
          <cell r="C1616" t="str">
            <v>PY6</v>
          </cell>
          <cell r="E1616" t="str">
            <v>PRYSMIAN SPA STOCK FUTURE</v>
          </cell>
        </row>
        <row r="1617">
          <cell r="C1617" t="str">
            <v>YPY</v>
          </cell>
          <cell r="E1617" t="str">
            <v>PRYSMIAN SPA FLEX SF</v>
          </cell>
        </row>
        <row r="1618">
          <cell r="C1618" t="str">
            <v>QA6</v>
          </cell>
          <cell r="E1618" t="str">
            <v>AMEC FOSTER WHEELER - STOCK FUTURE</v>
          </cell>
        </row>
        <row r="1619">
          <cell r="C1619" t="str">
            <v>YQA</v>
          </cell>
          <cell r="E1619" t="str">
            <v>AMEC FOST WHEEL FLEX SF</v>
          </cell>
        </row>
        <row r="1620">
          <cell r="C1620" t="str">
            <v>QC6</v>
          </cell>
          <cell r="E1620" t="str">
            <v>ENEL SPA STOCK FUTURE</v>
          </cell>
        </row>
        <row r="1621">
          <cell r="C1621" t="str">
            <v>QC7</v>
          </cell>
          <cell r="E1621" t="str">
            <v>ENEL - STOCK FUTURE (PHYSICAL)</v>
          </cell>
        </row>
        <row r="1622">
          <cell r="C1622" t="str">
            <v>YQC</v>
          </cell>
          <cell r="E1622" t="str">
            <v>ENEL SPA FLEX SF</v>
          </cell>
        </row>
        <row r="1623">
          <cell r="C1623" t="str">
            <v>QC8</v>
          </cell>
          <cell r="E1623" t="str">
            <v>ENEL SPA - DIVIDEND FUTURE</v>
          </cell>
        </row>
        <row r="1624">
          <cell r="C1624" t="str">
            <v>QD6</v>
          </cell>
          <cell r="E1624" t="str">
            <v>ENI SPA STOCK FUTURE</v>
          </cell>
        </row>
        <row r="1625">
          <cell r="C1625" t="str">
            <v>QD7</v>
          </cell>
          <cell r="E1625" t="str">
            <v>ENI - STOCK FUTURE (PHYSICAL)</v>
          </cell>
        </row>
        <row r="1626">
          <cell r="C1626" t="str">
            <v>YQD</v>
          </cell>
          <cell r="E1626" t="str">
            <v>ENI SPA FLEX SF</v>
          </cell>
        </row>
        <row r="1627">
          <cell r="C1627" t="str">
            <v>QD8</v>
          </cell>
          <cell r="E1627" t="str">
            <v>ENI SPA - DIVIDEND FUTURE</v>
          </cell>
        </row>
        <row r="1628">
          <cell r="C1628" t="str">
            <v>QE6</v>
          </cell>
          <cell r="E1628" t="str">
            <v>SNAM SPA STOCK FUTURE</v>
          </cell>
        </row>
        <row r="1629">
          <cell r="C1629" t="str">
            <v>WS6</v>
          </cell>
          <cell r="E1629" t="str">
            <v>SNAM - STOCK FUTURE</v>
          </cell>
        </row>
        <row r="1630">
          <cell r="C1630" t="str">
            <v>YQE</v>
          </cell>
          <cell r="E1630" t="str">
            <v>SNAM SPA FLEX SF</v>
          </cell>
        </row>
        <row r="1631">
          <cell r="C1631" t="str">
            <v>YWS</v>
          </cell>
          <cell r="E1631" t="str">
            <v>SNAM -FLEX CASH FUTURE</v>
          </cell>
        </row>
        <row r="1632">
          <cell r="C1632" t="str">
            <v>QE8</v>
          </cell>
          <cell r="E1632" t="str">
            <v>SNAM SPA - DIVIDEND FUTURE</v>
          </cell>
        </row>
        <row r="1633">
          <cell r="C1633" t="str">
            <v>WS8</v>
          </cell>
          <cell r="E1633" t="str">
            <v>SNAM - DIVIDEND FUTURE</v>
          </cell>
        </row>
        <row r="1634">
          <cell r="C1634" t="str">
            <v>QF6</v>
          </cell>
          <cell r="E1634" t="str">
            <v>ATLANTIA SPA STOCK FUTURE</v>
          </cell>
        </row>
        <row r="1635">
          <cell r="C1635" t="str">
            <v>YQF</v>
          </cell>
          <cell r="E1635" t="str">
            <v>ATLANTIA SPA FLEX SF</v>
          </cell>
        </row>
        <row r="1636">
          <cell r="C1636" t="str">
            <v>QF8</v>
          </cell>
          <cell r="E1636" t="str">
            <v>ATLANTIA SPA - DIVIDEND FUTURE</v>
          </cell>
        </row>
        <row r="1637">
          <cell r="C1637" t="str">
            <v>QG6</v>
          </cell>
          <cell r="E1637" t="str">
            <v>SAIPEM SPA STOCK FUTURE</v>
          </cell>
        </row>
        <row r="1638">
          <cell r="C1638" t="str">
            <v>YQG</v>
          </cell>
          <cell r="E1638" t="str">
            <v>SAIPEM SPA FLEX SF</v>
          </cell>
        </row>
        <row r="1639">
          <cell r="C1639" t="str">
            <v>QH6</v>
          </cell>
          <cell r="E1639" t="str">
            <v>ANDRITZ AG STOCK FUTURE</v>
          </cell>
        </row>
        <row r="1640">
          <cell r="C1640" t="str">
            <v>YQH</v>
          </cell>
          <cell r="E1640" t="str">
            <v>ANDRITZ AG FLEX SF</v>
          </cell>
        </row>
        <row r="1641">
          <cell r="C1641" t="str">
            <v>QI6</v>
          </cell>
          <cell r="E1641" t="str">
            <v>CARLSBERG B - STOCK FUTURE</v>
          </cell>
        </row>
        <row r="1642">
          <cell r="C1642" t="str">
            <v>YQI</v>
          </cell>
          <cell r="E1642" t="str">
            <v>CARLSBERG B  FLEX SF</v>
          </cell>
        </row>
        <row r="1643">
          <cell r="C1643" t="str">
            <v>QK6</v>
          </cell>
          <cell r="E1643" t="str">
            <v>SWISSCOM - STOCK FUTURE</v>
          </cell>
        </row>
        <row r="1644">
          <cell r="C1644" t="str">
            <v>YQK</v>
          </cell>
          <cell r="E1644" t="str">
            <v>SWISSCOM FLEX SF</v>
          </cell>
        </row>
        <row r="1645">
          <cell r="C1645" t="str">
            <v>QK8</v>
          </cell>
          <cell r="E1645" t="str">
            <v>SWISSCOM - DIVIDEND FUTURE</v>
          </cell>
        </row>
        <row r="1646">
          <cell r="C1646" t="str">
            <v>QL6</v>
          </cell>
          <cell r="E1646" t="str">
            <v>SULZER - STOCK FUTURE</v>
          </cell>
        </row>
        <row r="1647">
          <cell r="C1647" t="str">
            <v>YQL</v>
          </cell>
          <cell r="E1647" t="str">
            <v>SULZER FLEX SF</v>
          </cell>
        </row>
        <row r="1648">
          <cell r="C1648" t="str">
            <v>QM6</v>
          </cell>
          <cell r="E1648" t="str">
            <v>SCHINDLER HOLDING - STOCK FUTURE</v>
          </cell>
        </row>
        <row r="1649">
          <cell r="C1649" t="str">
            <v>YQM</v>
          </cell>
          <cell r="E1649" t="str">
            <v>SCHINDLER HOLDING FLEX SF</v>
          </cell>
        </row>
        <row r="1650">
          <cell r="C1650" t="str">
            <v>QN6</v>
          </cell>
          <cell r="E1650" t="str">
            <v>SGS - STOCK FUTURE</v>
          </cell>
        </row>
        <row r="1651">
          <cell r="C1651" t="str">
            <v>YQN</v>
          </cell>
          <cell r="E1651" t="str">
            <v>SGS FLEX SF</v>
          </cell>
        </row>
        <row r="1652">
          <cell r="C1652" t="str">
            <v>QN8</v>
          </cell>
          <cell r="E1652" t="str">
            <v>SGS - DIVIDEND FUTURE</v>
          </cell>
        </row>
        <row r="1653">
          <cell r="C1653" t="str">
            <v>QO6</v>
          </cell>
          <cell r="E1653" t="str">
            <v>SWISS RE - STOCK FUTURE</v>
          </cell>
        </row>
        <row r="1654">
          <cell r="C1654" t="str">
            <v>YQO</v>
          </cell>
          <cell r="E1654" t="str">
            <v>SWISS RE FLEX SF</v>
          </cell>
        </row>
        <row r="1655">
          <cell r="C1655" t="str">
            <v>QO8</v>
          </cell>
          <cell r="E1655" t="str">
            <v>SWISS RE - DIVIDEND FUTURE</v>
          </cell>
        </row>
        <row r="1656">
          <cell r="C1656" t="str">
            <v>QR6</v>
          </cell>
          <cell r="E1656" t="str">
            <v>ABB - STOCK FUTURE</v>
          </cell>
        </row>
        <row r="1657">
          <cell r="C1657" t="str">
            <v>QS6</v>
          </cell>
          <cell r="E1657" t="str">
            <v>BEFIMMO SA - STOCK FUTURE</v>
          </cell>
        </row>
        <row r="1658">
          <cell r="C1658" t="str">
            <v>YQS</v>
          </cell>
          <cell r="E1658" t="str">
            <v>BEFIMMO SA FLEX SF</v>
          </cell>
        </row>
        <row r="1659">
          <cell r="C1659" t="str">
            <v>QS8</v>
          </cell>
          <cell r="E1659" t="str">
            <v>BEFIMMO - DIVIDEND FUTURE</v>
          </cell>
        </row>
        <row r="1660">
          <cell r="C1660" t="str">
            <v>QT8</v>
          </cell>
          <cell r="E1660" t="str">
            <v>A2A SPA - DIVIDEND FUTURE</v>
          </cell>
        </row>
        <row r="1661">
          <cell r="C1661" t="str">
            <v>QU8</v>
          </cell>
          <cell r="E1661" t="str">
            <v>BANKIA SA - DIVIDEND FUTURE</v>
          </cell>
        </row>
        <row r="1662">
          <cell r="C1662" t="str">
            <v>RB6</v>
          </cell>
          <cell r="E1662" t="str">
            <v>RECKITT BENCKISER GROUP - STOCK FUT</v>
          </cell>
        </row>
        <row r="1663">
          <cell r="C1663" t="str">
            <v>YRB</v>
          </cell>
          <cell r="E1663" t="str">
            <v>RECKITT BENCK GRP FLEX SF</v>
          </cell>
        </row>
        <row r="1664">
          <cell r="C1664" t="str">
            <v>RB8</v>
          </cell>
          <cell r="E1664" t="str">
            <v>RECKITT BENCKISER GROUP PLC - DIVID</v>
          </cell>
        </row>
        <row r="1665">
          <cell r="C1665" t="str">
            <v>RC6</v>
          </cell>
          <cell r="E1665" t="str">
            <v>TELEPERFORMANCE SA STOCK FUTURE</v>
          </cell>
        </row>
        <row r="1666">
          <cell r="C1666" t="str">
            <v>YRC</v>
          </cell>
          <cell r="E1666" t="str">
            <v>TELEPERFORMANCE SA FLEX SF</v>
          </cell>
        </row>
        <row r="1667">
          <cell r="C1667" t="str">
            <v>6RC</v>
          </cell>
          <cell r="E1667" t="str">
            <v>FAGRON FLEX AP</v>
          </cell>
        </row>
        <row r="1668">
          <cell r="C1668" t="str">
            <v>7RC</v>
          </cell>
          <cell r="E1668" t="str">
            <v>FAGRON FLEX AC</v>
          </cell>
        </row>
        <row r="1669">
          <cell r="C1669" t="str">
            <v>8RC</v>
          </cell>
          <cell r="E1669" t="str">
            <v>FAGRON FLEX EP</v>
          </cell>
        </row>
        <row r="1670">
          <cell r="C1670" t="str">
            <v>9RC</v>
          </cell>
          <cell r="E1670" t="str">
            <v>FAGRON FLEX EC</v>
          </cell>
        </row>
        <row r="1671">
          <cell r="C1671" t="str">
            <v>RCU</v>
          </cell>
          <cell r="E1671" t="str">
            <v>FAGRON</v>
          </cell>
        </row>
        <row r="1672">
          <cell r="C1672" t="str">
            <v>1RD</v>
          </cell>
          <cell r="E1672" t="str">
            <v>KON NED ROYALWEEKL 1E  FRIDAY MONTH</v>
          </cell>
        </row>
        <row r="1673">
          <cell r="C1673" t="str">
            <v>2RD</v>
          </cell>
          <cell r="E1673" t="str">
            <v>KON NED ROYALWEEKL 2E  FRIDAY MONTH</v>
          </cell>
        </row>
        <row r="1674">
          <cell r="C1674" t="str">
            <v>4RD</v>
          </cell>
          <cell r="E1674" t="str">
            <v>KON NED ROYALWEEKL 4E  FRIDAY MONTH</v>
          </cell>
        </row>
        <row r="1675">
          <cell r="C1675" t="str">
            <v>5RD</v>
          </cell>
          <cell r="E1675" t="str">
            <v>KON NED ROYALWEEKL 5E  FRIDAY MONTH</v>
          </cell>
        </row>
        <row r="1676">
          <cell r="C1676" t="str">
            <v>6RD</v>
          </cell>
          <cell r="E1676" t="str">
            <v>ROYAL DUTCH SHELL PLC A FLEX AP</v>
          </cell>
        </row>
        <row r="1677">
          <cell r="C1677" t="str">
            <v>7RD</v>
          </cell>
          <cell r="E1677" t="str">
            <v>ROYAL DUTCH SHELL PLC A FLEX AC</v>
          </cell>
        </row>
        <row r="1678">
          <cell r="C1678" t="str">
            <v>8RD</v>
          </cell>
          <cell r="E1678" t="str">
            <v>ROYAL DUTCH SHELL PLC A FLEX EP</v>
          </cell>
        </row>
        <row r="1679">
          <cell r="C1679" t="str">
            <v>9RD</v>
          </cell>
          <cell r="E1679" t="str">
            <v>ROYAL DUTCH SHELL PLC A FLEX EC</v>
          </cell>
        </row>
        <row r="1680">
          <cell r="C1680" t="str">
            <v>RD</v>
          </cell>
          <cell r="E1680" t="str">
            <v>OPTION N.V KON. NED.  PETROLEUM MIJ</v>
          </cell>
        </row>
        <row r="1681">
          <cell r="C1681" t="str">
            <v>RD6</v>
          </cell>
          <cell r="E1681" t="str">
            <v>ROYAL DUTCH SHELL PLC A - STOCK FUT</v>
          </cell>
        </row>
        <row r="1682">
          <cell r="C1682" t="str">
            <v>RD9</v>
          </cell>
          <cell r="E1682" t="str">
            <v>ROYAL DUTCH SHELL A - EUROPEAN STOC</v>
          </cell>
        </row>
        <row r="1683">
          <cell r="C1683" t="str">
            <v>YRD</v>
          </cell>
          <cell r="E1683" t="str">
            <v>ROYAL DUTCH SHELL PLC A FLEX SF</v>
          </cell>
        </row>
        <row r="1684">
          <cell r="C1684" t="str">
            <v>RD8</v>
          </cell>
          <cell r="E1684" t="str">
            <v>ROYAL DUTCH SHELL PLC A  SINGLE STO</v>
          </cell>
        </row>
        <row r="1685">
          <cell r="C1685" t="str">
            <v>REC</v>
          </cell>
          <cell r="E1685" t="str">
            <v>REC SILICON - STOCK OPTION</v>
          </cell>
        </row>
        <row r="1686">
          <cell r="C1686" t="str">
            <v>RS6</v>
          </cell>
          <cell r="E1686" t="str">
            <v>REC SILICON - STOCK FUTURE</v>
          </cell>
        </row>
        <row r="1687">
          <cell r="C1687" t="str">
            <v>RS7</v>
          </cell>
          <cell r="E1687" t="str">
            <v>REC SILICON - STOCK FUTURE PHYSICAL</v>
          </cell>
        </row>
        <row r="1688">
          <cell r="C1688" t="str">
            <v>6RE</v>
          </cell>
          <cell r="E1688" t="str">
            <v>REED ELSEVIER NV FLEX AP</v>
          </cell>
        </row>
        <row r="1689">
          <cell r="C1689" t="str">
            <v>7RE</v>
          </cell>
          <cell r="E1689" t="str">
            <v>REED ELSEVIER NV FLEX AC</v>
          </cell>
        </row>
        <row r="1690">
          <cell r="C1690" t="str">
            <v>8RE</v>
          </cell>
          <cell r="E1690" t="str">
            <v>REED ELSEVIER NV FLEX EP</v>
          </cell>
        </row>
        <row r="1691">
          <cell r="C1691" t="str">
            <v>9RE</v>
          </cell>
          <cell r="E1691" t="str">
            <v>REED ELSEVIER NV FLEX EC</v>
          </cell>
        </row>
        <row r="1692">
          <cell r="C1692" t="str">
            <v>RE6</v>
          </cell>
          <cell r="E1692" t="str">
            <v>RELX PLC - STOCK FUTURE</v>
          </cell>
        </row>
        <row r="1693">
          <cell r="C1693" t="str">
            <v>REN</v>
          </cell>
          <cell r="E1693" t="str">
            <v>OPTION RELX PLC</v>
          </cell>
        </row>
        <row r="1694">
          <cell r="C1694" t="str">
            <v>REO</v>
          </cell>
          <cell r="E1694" t="str">
            <v>O'CLASS REED ELSEVIER N.V</v>
          </cell>
        </row>
        <row r="1695">
          <cell r="C1695" t="str">
            <v>YRE</v>
          </cell>
          <cell r="E1695" t="str">
            <v>REED ELSEVIER NV FLEX SF</v>
          </cell>
        </row>
        <row r="1696">
          <cell r="C1696" t="str">
            <v>RE8</v>
          </cell>
          <cell r="E1696" t="str">
            <v>RELX PLC - DIVIDEND FUTURE</v>
          </cell>
        </row>
        <row r="1697">
          <cell r="C1697" t="str">
            <v>6RF</v>
          </cell>
          <cell r="E1697" t="str">
            <v>EURAZEO - FLEX AMERICAN PHYSICAL OP</v>
          </cell>
        </row>
        <row r="1698">
          <cell r="C1698" t="str">
            <v>7RF</v>
          </cell>
          <cell r="E1698" t="str">
            <v>EURAZEO - FLEX AMERICAN CASH OPTION</v>
          </cell>
        </row>
        <row r="1699">
          <cell r="C1699" t="str">
            <v>8RF</v>
          </cell>
          <cell r="E1699" t="str">
            <v>EURAZEO - FLEX EUROPEAN PHYSICAL OP</v>
          </cell>
        </row>
        <row r="1700">
          <cell r="C1700" t="str">
            <v>9RF</v>
          </cell>
          <cell r="E1700" t="str">
            <v>EURAZEO - FLEX EUROPEAN CASH OPTION</v>
          </cell>
        </row>
        <row r="1701">
          <cell r="C1701" t="str">
            <v>RF1</v>
          </cell>
          <cell r="E1701" t="str">
            <v>EURAZEO - STOCK OPTION</v>
          </cell>
        </row>
        <row r="1702">
          <cell r="C1702" t="str">
            <v>RF6</v>
          </cell>
          <cell r="E1702" t="str">
            <v>EURAZEO SA STOCK FUTURE</v>
          </cell>
        </row>
        <row r="1703">
          <cell r="C1703" t="str">
            <v>YRF</v>
          </cell>
          <cell r="E1703" t="str">
            <v>EURAZEO FLEX SF</v>
          </cell>
        </row>
        <row r="1704">
          <cell r="C1704" t="str">
            <v>RH6</v>
          </cell>
          <cell r="E1704" t="str">
            <v>RHEINMETALL AG - STOCK FUTURE</v>
          </cell>
        </row>
        <row r="1705">
          <cell r="C1705" t="str">
            <v>YRH</v>
          </cell>
          <cell r="E1705" t="str">
            <v>RHEINMETALL AG FLEX SF</v>
          </cell>
        </row>
        <row r="1706">
          <cell r="C1706" t="str">
            <v>6RI</v>
          </cell>
          <cell r="E1706" t="str">
            <v>PERNOD-RICARD FLEX AP</v>
          </cell>
        </row>
        <row r="1707">
          <cell r="C1707" t="str">
            <v>7RI</v>
          </cell>
          <cell r="E1707" t="str">
            <v>PERNOD-RICARD FLEX AC</v>
          </cell>
        </row>
        <row r="1708">
          <cell r="C1708" t="str">
            <v>8RI</v>
          </cell>
          <cell r="E1708" t="str">
            <v>PERNOD-RICARD FLEX EP</v>
          </cell>
        </row>
        <row r="1709">
          <cell r="C1709" t="str">
            <v>9RI</v>
          </cell>
          <cell r="E1709" t="str">
            <v>PERNOD-RICARD FLEX EC</v>
          </cell>
        </row>
        <row r="1710">
          <cell r="C1710" t="str">
            <v>RI1</v>
          </cell>
          <cell r="E1710" t="str">
            <v>OPTION PERNOD RICARD (100)</v>
          </cell>
        </row>
        <row r="1711">
          <cell r="C1711" t="str">
            <v>RI2</v>
          </cell>
          <cell r="E1711" t="str">
            <v>PERNOD RICARD LONG TERME</v>
          </cell>
        </row>
        <row r="1712">
          <cell r="C1712" t="str">
            <v>RI6</v>
          </cell>
          <cell r="E1712" t="str">
            <v>PERNOD RICARD STOCK FUTURE</v>
          </cell>
        </row>
        <row r="1713">
          <cell r="C1713" t="str">
            <v>RI7</v>
          </cell>
          <cell r="E1713" t="str">
            <v>PERNOD RICARD STOCK FUTURE</v>
          </cell>
        </row>
        <row r="1714">
          <cell r="C1714" t="str">
            <v>YRI</v>
          </cell>
          <cell r="E1714" t="str">
            <v>PERNOD-RICARD SA FLEX SF</v>
          </cell>
        </row>
        <row r="1715">
          <cell r="C1715" t="str">
            <v>RI8</v>
          </cell>
          <cell r="E1715" t="str">
            <v>PERNOD-RICARD - DIVIDEND FUTURE</v>
          </cell>
        </row>
        <row r="1716">
          <cell r="C1716" t="str">
            <v>RL6</v>
          </cell>
          <cell r="E1716" t="str">
            <v>RELX PLC - STOCK FUTURE</v>
          </cell>
        </row>
        <row r="1717">
          <cell r="C1717" t="str">
            <v>YRL</v>
          </cell>
          <cell r="E1717" t="str">
            <v>RELX PLC  FLEX SF</v>
          </cell>
        </row>
        <row r="1718">
          <cell r="C1718" t="str">
            <v>RL8</v>
          </cell>
          <cell r="E1718" t="str">
            <v>REED ELSEVIER PLC - DIVIDEND FUTURE</v>
          </cell>
        </row>
        <row r="1719">
          <cell r="C1719" t="str">
            <v>6HI</v>
          </cell>
          <cell r="E1719" t="str">
            <v>HERMES INTERNATIONAL - FLEX AP</v>
          </cell>
        </row>
        <row r="1720">
          <cell r="C1720" t="str">
            <v>7HI</v>
          </cell>
          <cell r="E1720" t="str">
            <v>HERMES INTERNATIONAL - FLEX AC</v>
          </cell>
        </row>
        <row r="1721">
          <cell r="C1721" t="str">
            <v>8HI</v>
          </cell>
          <cell r="E1721" t="str">
            <v>HERMES INTERNATIONAL - FLEX EP</v>
          </cell>
        </row>
        <row r="1722">
          <cell r="C1722" t="str">
            <v>9HI</v>
          </cell>
          <cell r="E1722" t="str">
            <v>HERMES INTERNATIONAL -   FLEX EC</v>
          </cell>
        </row>
        <row r="1723">
          <cell r="C1723" t="str">
            <v>HI1</v>
          </cell>
          <cell r="E1723" t="str">
            <v>HERMES INTERNATIONAL - STOCK OPTION</v>
          </cell>
        </row>
        <row r="1724">
          <cell r="C1724" t="str">
            <v>HI6</v>
          </cell>
          <cell r="E1724" t="str">
            <v>HERMES INTERNATIONAL - STOCK FUTUR</v>
          </cell>
        </row>
        <row r="1725">
          <cell r="C1725" t="str">
            <v>HI7</v>
          </cell>
          <cell r="E1725" t="str">
            <v>HERMES INTERNATIONAL- STOCK FUTURE</v>
          </cell>
        </row>
        <row r="1726">
          <cell r="C1726" t="str">
            <v>HI8</v>
          </cell>
          <cell r="E1726" t="str">
            <v>HERMES INTERNATIONAL - DIVIDEND FUT</v>
          </cell>
        </row>
        <row r="1727">
          <cell r="C1727" t="str">
            <v>RNA</v>
          </cell>
          <cell r="E1727" t="str">
            <v>FUTURE ON REDES ENERGETICAS NACIO</v>
          </cell>
        </row>
        <row r="1728">
          <cell r="C1728" t="str">
            <v>RNE</v>
          </cell>
          <cell r="E1728" t="str">
            <v>FUTURE ON REDES ENERGETICAS NACIO</v>
          </cell>
        </row>
        <row r="1729">
          <cell r="C1729" t="str">
            <v>YRG</v>
          </cell>
          <cell r="E1729" t="str">
            <v>REDES ENERGETICAS NACIO FLEX SF</v>
          </cell>
        </row>
        <row r="1730">
          <cell r="C1730" t="str">
            <v>6RA</v>
          </cell>
          <cell r="E1730" t="str">
            <v>RANDSTAD NV FLEX AP</v>
          </cell>
        </row>
        <row r="1731">
          <cell r="C1731" t="str">
            <v>7RA</v>
          </cell>
          <cell r="E1731" t="str">
            <v>RANDSTAD NV FLEX AC</v>
          </cell>
        </row>
        <row r="1732">
          <cell r="C1732" t="str">
            <v>8RA</v>
          </cell>
          <cell r="E1732" t="str">
            <v>RANDSTAD NV FLEX EP</v>
          </cell>
        </row>
        <row r="1733">
          <cell r="C1733" t="str">
            <v>9RA</v>
          </cell>
          <cell r="E1733" t="str">
            <v>RANDSTAD NV FLEX EC</v>
          </cell>
        </row>
        <row r="1734">
          <cell r="C1734" t="str">
            <v>RA6</v>
          </cell>
          <cell r="E1734" t="str">
            <v>RANDSTAD NV - STOCK FUTURE</v>
          </cell>
        </row>
        <row r="1735">
          <cell r="C1735" t="str">
            <v>RND</v>
          </cell>
          <cell r="E1735" t="str">
            <v>OPTION RANDSTAD NV</v>
          </cell>
        </row>
        <row r="1736">
          <cell r="C1736" t="str">
            <v>RNO</v>
          </cell>
          <cell r="E1736" t="str">
            <v>O'CLASS OPTION RANDSTAD NV</v>
          </cell>
        </row>
        <row r="1737">
          <cell r="C1737" t="str">
            <v>YRA</v>
          </cell>
          <cell r="E1737" t="str">
            <v>RANDSTAD NV FLEX SF</v>
          </cell>
        </row>
        <row r="1738">
          <cell r="C1738" t="str">
            <v>RA8</v>
          </cell>
          <cell r="E1738" t="str">
            <v>RANDSTAD NV SINGLE STOCK DIV</v>
          </cell>
        </row>
        <row r="1739">
          <cell r="C1739" t="str">
            <v>6RN</v>
          </cell>
          <cell r="E1739" t="str">
            <v>RENAULT SA FLEX AP</v>
          </cell>
        </row>
        <row r="1740">
          <cell r="C1740" t="str">
            <v>7RN</v>
          </cell>
          <cell r="E1740" t="str">
            <v>RENAULT SA FLEX AC</v>
          </cell>
        </row>
        <row r="1741">
          <cell r="C1741" t="str">
            <v>8RN</v>
          </cell>
          <cell r="E1741" t="str">
            <v>RENAULT SA FLEX EP</v>
          </cell>
        </row>
        <row r="1742">
          <cell r="C1742" t="str">
            <v>9RN</v>
          </cell>
          <cell r="E1742" t="str">
            <v>RENAULT SA FLEX EC</v>
          </cell>
        </row>
        <row r="1743">
          <cell r="C1743" t="str">
            <v>RN1</v>
          </cell>
          <cell r="E1743" t="str">
            <v>OPTION RENAULT (100)</v>
          </cell>
        </row>
        <row r="1744">
          <cell r="C1744" t="str">
            <v>RN3</v>
          </cell>
          <cell r="E1744" t="str">
            <v>RENAULT   LONG TERME</v>
          </cell>
        </row>
        <row r="1745">
          <cell r="C1745" t="str">
            <v>RN6</v>
          </cell>
          <cell r="E1745" t="str">
            <v>RENAULT SA - STOCK FUTURE</v>
          </cell>
        </row>
        <row r="1746">
          <cell r="C1746" t="str">
            <v>RN7</v>
          </cell>
          <cell r="E1746" t="str">
            <v>RENAULT - STOCK FUTURE</v>
          </cell>
        </row>
        <row r="1747">
          <cell r="C1747" t="str">
            <v>YRN</v>
          </cell>
          <cell r="E1747" t="str">
            <v>RENAULT SA FLEX SF</v>
          </cell>
        </row>
        <row r="1748">
          <cell r="C1748" t="str">
            <v>RN8</v>
          </cell>
          <cell r="E1748" t="str">
            <v>RENAULT SA - DIVIDEND FUTURE</v>
          </cell>
        </row>
        <row r="1749">
          <cell r="C1749" t="str">
            <v>RO6</v>
          </cell>
          <cell r="E1749" t="str">
            <v>RENTOKIL INITIAL - STOCK FUTURE</v>
          </cell>
        </row>
        <row r="1750">
          <cell r="C1750" t="str">
            <v>YRO</v>
          </cell>
          <cell r="E1750" t="str">
            <v>RENTOKIL INITIAL FLEX SF</v>
          </cell>
        </row>
        <row r="1751">
          <cell r="C1751" t="str">
            <v>RP6</v>
          </cell>
          <cell r="E1751" t="str">
            <v>REPSOL SA - STOCK FUTURE</v>
          </cell>
        </row>
        <row r="1752">
          <cell r="C1752" t="str">
            <v>YRP</v>
          </cell>
          <cell r="E1752" t="str">
            <v>REPSOL SA FLEX SF</v>
          </cell>
        </row>
        <row r="1753">
          <cell r="C1753" t="str">
            <v>RP8</v>
          </cell>
          <cell r="E1753" t="str">
            <v>REPSOL SA - DIVIDEND FUTURE</v>
          </cell>
        </row>
        <row r="1754">
          <cell r="C1754" t="str">
            <v>RQ6</v>
          </cell>
          <cell r="E1754" t="str">
            <v>RAIFFEISEN BANK INTERNATIONAL AG SF</v>
          </cell>
        </row>
        <row r="1755">
          <cell r="C1755" t="str">
            <v>YRQ</v>
          </cell>
          <cell r="E1755" t="str">
            <v>RAIFFEISEN BANK INTER FLEX SF</v>
          </cell>
        </row>
        <row r="1756">
          <cell r="C1756" t="str">
            <v>RQ8</v>
          </cell>
          <cell r="E1756" t="str">
            <v>RAIFFEISEN BANK INTERNATIONAL SSDF</v>
          </cell>
        </row>
        <row r="1757">
          <cell r="C1757" t="str">
            <v>RR6</v>
          </cell>
          <cell r="E1757" t="str">
            <v>ROLLS-ROYCE HOLDINGS - STOCK FUTURE</v>
          </cell>
        </row>
        <row r="1758">
          <cell r="C1758" t="str">
            <v>YRR</v>
          </cell>
          <cell r="E1758" t="str">
            <v>ROLLS-ROYCE HOLD FLEX SF</v>
          </cell>
        </row>
        <row r="1759">
          <cell r="C1759" t="str">
            <v>RR8</v>
          </cell>
          <cell r="E1759" t="str">
            <v>ROLLS-ROYCE HOLDINGS PLC - DIVIDEND</v>
          </cell>
        </row>
        <row r="1760">
          <cell r="C1760" t="str">
            <v>OSM</v>
          </cell>
          <cell r="E1760" t="str">
            <v>OPTIONS ON RAPESEED MEAL FUTURES</v>
          </cell>
        </row>
        <row r="1761">
          <cell r="C1761" t="str">
            <v>RSM</v>
          </cell>
          <cell r="E1761" t="str">
            <v>RAPESEED MEAL FUTURES</v>
          </cell>
        </row>
        <row r="1762">
          <cell r="C1762" t="str">
            <v>OSO</v>
          </cell>
          <cell r="E1762" t="str">
            <v>OPTIONS ON RAPESEED OIL FUTURES</v>
          </cell>
        </row>
        <row r="1763">
          <cell r="C1763" t="str">
            <v>RSO</v>
          </cell>
          <cell r="E1763" t="str">
            <v>RAPESEED OIL FUTURES</v>
          </cell>
        </row>
        <row r="1764">
          <cell r="C1764" t="str">
            <v>RU1</v>
          </cell>
          <cell r="E1764" t="str">
            <v>RUBIS - STOCK OPTION</v>
          </cell>
        </row>
        <row r="1765">
          <cell r="C1765" t="str">
            <v>RV6</v>
          </cell>
          <cell r="E1765" t="str">
            <v>RIO TINTO - STOCK FUTURE</v>
          </cell>
        </row>
        <row r="1766">
          <cell r="C1766" t="str">
            <v>YRV</v>
          </cell>
          <cell r="E1766" t="str">
            <v>RIO TINTO  FLEX SF</v>
          </cell>
        </row>
        <row r="1767">
          <cell r="C1767" t="str">
            <v>RV8</v>
          </cell>
          <cell r="E1767" t="str">
            <v>RIO TINTO PLC - DIVIDEND FUTURE</v>
          </cell>
        </row>
        <row r="1768">
          <cell r="C1768" t="str">
            <v>RW6</v>
          </cell>
          <cell r="E1768" t="str">
            <v>RWE AG - STOCK FUTURE</v>
          </cell>
        </row>
        <row r="1769">
          <cell r="C1769" t="str">
            <v>RW7</v>
          </cell>
          <cell r="E1769" t="str">
            <v>RWE - STOCK FUTURE (PHYSICAL)</v>
          </cell>
        </row>
        <row r="1770">
          <cell r="C1770" t="str">
            <v>RWQ</v>
          </cell>
          <cell r="E1770" t="str">
            <v>RWE AG</v>
          </cell>
        </row>
        <row r="1771">
          <cell r="C1771" t="str">
            <v>YRW</v>
          </cell>
          <cell r="E1771" t="str">
            <v>RWE AG FLEX SF</v>
          </cell>
        </row>
        <row r="1772">
          <cell r="C1772" t="str">
            <v>RW8</v>
          </cell>
          <cell r="E1772" t="str">
            <v>RWE AG - DIVIDEND FUTURE</v>
          </cell>
        </row>
        <row r="1773">
          <cell r="C1773" t="str">
            <v>RWP</v>
          </cell>
          <cell r="E1773" t="str">
            <v>RRESIDENTIAL WOOD PELLETS FUTURES</v>
          </cell>
        </row>
        <row r="1774">
          <cell r="C1774" t="str">
            <v>RX6</v>
          </cell>
          <cell r="E1774" t="str">
            <v>ROCHE HOLDING - STOCK FUTURE</v>
          </cell>
        </row>
        <row r="1775">
          <cell r="C1775" t="str">
            <v>YRX</v>
          </cell>
          <cell r="E1775" t="str">
            <v>ROCHE HOLDING FLEX SF</v>
          </cell>
        </row>
        <row r="1776">
          <cell r="C1776" t="str">
            <v>RX8</v>
          </cell>
          <cell r="E1776" t="str">
            <v>ROCHE HOLDING - DIVIDEND FUTURE</v>
          </cell>
        </row>
        <row r="1777">
          <cell r="C1777" t="str">
            <v>RY6</v>
          </cell>
          <cell r="E1777" t="str">
            <v>REMY COINTREAU SA STOCK FUTURE</v>
          </cell>
        </row>
        <row r="1778">
          <cell r="C1778" t="str">
            <v>YRY</v>
          </cell>
          <cell r="E1778" t="str">
            <v>REMY COINTREAU FLEX SF</v>
          </cell>
        </row>
        <row r="1779">
          <cell r="C1779" t="str">
            <v>RZ1</v>
          </cell>
          <cell r="E1779" t="str">
            <v>REXEL - STOCK OPTION</v>
          </cell>
        </row>
        <row r="1780">
          <cell r="C1780" t="str">
            <v>6SM</v>
          </cell>
          <cell r="E1780" t="str">
            <v>SAFRAN SA FLEX AP</v>
          </cell>
        </row>
        <row r="1781">
          <cell r="C1781" t="str">
            <v>7SM</v>
          </cell>
          <cell r="E1781" t="str">
            <v>SAFRAN SA FLEX AC</v>
          </cell>
        </row>
        <row r="1782">
          <cell r="C1782" t="str">
            <v>8SM</v>
          </cell>
          <cell r="E1782" t="str">
            <v>SAFRAN SA FLEX EP</v>
          </cell>
        </row>
        <row r="1783">
          <cell r="C1783" t="str">
            <v>9SM</v>
          </cell>
          <cell r="E1783" t="str">
            <v>SAFRAN SA FLEX EC</v>
          </cell>
        </row>
        <row r="1784">
          <cell r="C1784" t="str">
            <v>SM1</v>
          </cell>
          <cell r="E1784" t="str">
            <v>OPTION SAGEM PROV ECHANGE (100)</v>
          </cell>
        </row>
        <row r="1785">
          <cell r="C1785" t="str">
            <v>SM6</v>
          </cell>
          <cell r="E1785" t="str">
            <v>SAGEM PROV ECHANGE STOCK FUTURE</v>
          </cell>
        </row>
        <row r="1786">
          <cell r="C1786" t="str">
            <v>SM7</v>
          </cell>
          <cell r="E1786" t="str">
            <v>SAGEM PROV ECHANGE STOCK FUTURE</v>
          </cell>
        </row>
        <row r="1787">
          <cell r="C1787" t="str">
            <v>YSM</v>
          </cell>
          <cell r="E1787" t="str">
            <v>SAFRAN SA FLEX SF</v>
          </cell>
        </row>
        <row r="1788">
          <cell r="C1788" t="str">
            <v>SM8</v>
          </cell>
          <cell r="E1788" t="str">
            <v>SAFRAN SA - DIVIDEND FUTURE</v>
          </cell>
        </row>
        <row r="1789">
          <cell r="C1789" t="str">
            <v>1SA</v>
          </cell>
          <cell r="E1789" t="str">
            <v>SANOFI - WEEKLY OPTION 1ST FRIDAY</v>
          </cell>
        </row>
        <row r="1790">
          <cell r="C1790" t="str">
            <v>2SA</v>
          </cell>
          <cell r="E1790" t="str">
            <v>SANOFI  WEEKLY OPTIONS  2ND FR</v>
          </cell>
        </row>
        <row r="1791">
          <cell r="C1791" t="str">
            <v>4SA</v>
          </cell>
          <cell r="E1791" t="str">
            <v>SANOFI - WEEKLY OPTION 4TH FRIDAY</v>
          </cell>
        </row>
        <row r="1792">
          <cell r="C1792" t="str">
            <v>5SA</v>
          </cell>
          <cell r="E1792" t="str">
            <v>SANOFI - WEEKLY OPTION 5TH FRIDAY</v>
          </cell>
        </row>
        <row r="1793">
          <cell r="C1793" t="str">
            <v>6SA</v>
          </cell>
          <cell r="E1793" t="str">
            <v>SANOFI FLEX AP</v>
          </cell>
        </row>
        <row r="1794">
          <cell r="C1794" t="str">
            <v>7SA</v>
          </cell>
          <cell r="E1794" t="str">
            <v>SANOFI FLEX AC</v>
          </cell>
        </row>
        <row r="1795">
          <cell r="C1795" t="str">
            <v>8SA</v>
          </cell>
          <cell r="E1795" t="str">
            <v>SANOFI FLEX EP</v>
          </cell>
        </row>
        <row r="1796">
          <cell r="C1796" t="str">
            <v>9SA</v>
          </cell>
          <cell r="E1796" t="str">
            <v>SANOFI FLEX EC</v>
          </cell>
        </row>
        <row r="1797">
          <cell r="C1797" t="str">
            <v>SA1</v>
          </cell>
          <cell r="E1797" t="str">
            <v>OPTION SANOFI  (100)</v>
          </cell>
        </row>
        <row r="1798">
          <cell r="C1798" t="str">
            <v>SA3</v>
          </cell>
          <cell r="E1798" t="str">
            <v>SANOFI SYNTHELABO LONG TERME</v>
          </cell>
        </row>
        <row r="1799">
          <cell r="C1799" t="str">
            <v>SA6</v>
          </cell>
          <cell r="E1799" t="str">
            <v>SANOFI - STOCK FUTURE</v>
          </cell>
        </row>
        <row r="1800">
          <cell r="C1800" t="str">
            <v>SA7</v>
          </cell>
          <cell r="E1800" t="str">
            <v>SANOFI - STOCK FUTURE</v>
          </cell>
        </row>
        <row r="1801">
          <cell r="C1801" t="str">
            <v>YSA</v>
          </cell>
          <cell r="E1801" t="str">
            <v>SANOFI FLEX SF</v>
          </cell>
        </row>
        <row r="1802">
          <cell r="C1802" t="str">
            <v>SA8</v>
          </cell>
          <cell r="E1802" t="str">
            <v>SANOFI - DIVIDEND FUTURE</v>
          </cell>
        </row>
        <row r="1803">
          <cell r="C1803" t="str">
            <v>6JX</v>
          </cell>
          <cell r="E1803" t="str">
            <v>SAP FLEX AP</v>
          </cell>
        </row>
        <row r="1804">
          <cell r="C1804" t="str">
            <v>7JX</v>
          </cell>
          <cell r="E1804" t="str">
            <v>SAP - FLEX AMERICAN CASH OPTION</v>
          </cell>
        </row>
        <row r="1805">
          <cell r="C1805" t="str">
            <v>8JX</v>
          </cell>
          <cell r="E1805" t="str">
            <v>SAP  FLEX EP</v>
          </cell>
        </row>
        <row r="1806">
          <cell r="C1806" t="str">
            <v>9JX</v>
          </cell>
          <cell r="E1806" t="str">
            <v>SAP FLEX EC</v>
          </cell>
        </row>
        <row r="1807">
          <cell r="C1807" t="str">
            <v>AP6</v>
          </cell>
          <cell r="E1807" t="str">
            <v>SAP SE - STOCK FUTURE</v>
          </cell>
        </row>
        <row r="1808">
          <cell r="C1808" t="str">
            <v>AP7</v>
          </cell>
          <cell r="E1808" t="str">
            <v>SAP - STOCK FUTURE (PHYSICAL)</v>
          </cell>
        </row>
        <row r="1809">
          <cell r="C1809" t="str">
            <v>APQ</v>
          </cell>
          <cell r="E1809" t="str">
            <v>SAP - STOCK OPTION</v>
          </cell>
        </row>
        <row r="1810">
          <cell r="C1810" t="str">
            <v>YAP</v>
          </cell>
          <cell r="E1810" t="str">
            <v>SAP AG FLEX SF</v>
          </cell>
        </row>
        <row r="1811">
          <cell r="C1811" t="str">
            <v>SCA</v>
          </cell>
          <cell r="E1811" t="str">
            <v>SCATEC SOLAR - STOCK OPTION</v>
          </cell>
        </row>
        <row r="1812">
          <cell r="C1812" t="str">
            <v>TC6</v>
          </cell>
          <cell r="E1812" t="str">
            <v>SCATEC SOLAR - STOCK FUTURE</v>
          </cell>
        </row>
        <row r="1813">
          <cell r="C1813" t="str">
            <v>TC7</v>
          </cell>
          <cell r="E1813" t="str">
            <v>SCATEC SOLAR - STOCK FUTURE (PHYSIC</v>
          </cell>
        </row>
        <row r="1814">
          <cell r="C1814" t="str">
            <v>SCH</v>
          </cell>
          <cell r="E1814" t="str">
            <v>SCHIBSTED SER.A - STOCK OPTION</v>
          </cell>
        </row>
        <row r="1815">
          <cell r="C1815" t="str">
            <v>SD6</v>
          </cell>
          <cell r="E1815" t="str">
            <v>SCHIBSTED SER.A - STOCK FUTURE</v>
          </cell>
        </row>
        <row r="1816">
          <cell r="C1816" t="str">
            <v>SD7</v>
          </cell>
          <cell r="E1816" t="str">
            <v>SCHIBSTED SER.A - STOCK FUT PHYSICA</v>
          </cell>
        </row>
        <row r="1817">
          <cell r="C1817" t="str">
            <v>6SC</v>
          </cell>
          <cell r="E1817" t="str">
            <v>SCOR SE FLEX AP</v>
          </cell>
        </row>
        <row r="1818">
          <cell r="C1818" t="str">
            <v>7SC</v>
          </cell>
          <cell r="E1818" t="str">
            <v>SCOR SE FLEX AC</v>
          </cell>
        </row>
        <row r="1819">
          <cell r="C1819" t="str">
            <v>8SC</v>
          </cell>
          <cell r="E1819" t="str">
            <v>SCOR SE FLEX EP</v>
          </cell>
        </row>
        <row r="1820">
          <cell r="C1820" t="str">
            <v>9SC</v>
          </cell>
          <cell r="E1820" t="str">
            <v>SCOR SE FLEX EC</v>
          </cell>
        </row>
        <row r="1821">
          <cell r="C1821" t="str">
            <v>SC1</v>
          </cell>
          <cell r="E1821" t="str">
            <v>OPTION SCOR (100)</v>
          </cell>
        </row>
        <row r="1822">
          <cell r="C1822" t="str">
            <v>SC6</v>
          </cell>
          <cell r="E1822" t="str">
            <v>SCOR SE STOCK FUTURE</v>
          </cell>
        </row>
        <row r="1823">
          <cell r="C1823" t="str">
            <v>YSC</v>
          </cell>
          <cell r="E1823" t="str">
            <v>SCOR SE FLEX SF</v>
          </cell>
        </row>
        <row r="1824">
          <cell r="C1824" t="str">
            <v>SC8</v>
          </cell>
          <cell r="E1824" t="str">
            <v>SCOR SE - DIVIDEND FUTURE</v>
          </cell>
        </row>
        <row r="1825">
          <cell r="C1825" t="str">
            <v>6SE</v>
          </cell>
          <cell r="E1825" t="str">
            <v>SUEZ SA FLEX AP</v>
          </cell>
        </row>
        <row r="1826">
          <cell r="C1826" t="str">
            <v>7SE</v>
          </cell>
          <cell r="E1826" t="str">
            <v>SUEZ SA FLEX AC</v>
          </cell>
        </row>
        <row r="1827">
          <cell r="C1827" t="str">
            <v>8SE</v>
          </cell>
          <cell r="E1827" t="str">
            <v>SUEZ SA FLEX EP</v>
          </cell>
        </row>
        <row r="1828">
          <cell r="C1828" t="str">
            <v>9SE</v>
          </cell>
          <cell r="E1828" t="str">
            <v>SUEZ SA FLEX EC</v>
          </cell>
        </row>
        <row r="1829">
          <cell r="C1829" t="str">
            <v>SE1</v>
          </cell>
          <cell r="E1829" t="str">
            <v>OPTION SUEZ (100)</v>
          </cell>
        </row>
        <row r="1830">
          <cell r="C1830" t="str">
            <v>SE2</v>
          </cell>
          <cell r="E1830" t="str">
            <v>OPTION SUEZ (10)</v>
          </cell>
        </row>
        <row r="1831">
          <cell r="C1831" t="str">
            <v>SE6</v>
          </cell>
          <cell r="E1831" t="str">
            <v>SUEZ STOCK FUTURE</v>
          </cell>
        </row>
        <row r="1832">
          <cell r="C1832" t="str">
            <v>YSE</v>
          </cell>
          <cell r="E1832" t="str">
            <v>SUEZ SA FLEX SF</v>
          </cell>
        </row>
        <row r="1833">
          <cell r="C1833" t="str">
            <v>SE8</v>
          </cell>
          <cell r="E1833" t="str">
            <v>SUEZ SA - DIV FUT</v>
          </cell>
        </row>
        <row r="1834">
          <cell r="C1834" t="str">
            <v>SP6</v>
          </cell>
          <cell r="E1834" t="str">
            <v>SEMAPA STOCK FUTURE</v>
          </cell>
        </row>
        <row r="1835">
          <cell r="C1835" t="str">
            <v>YSP</v>
          </cell>
          <cell r="E1835" t="str">
            <v>SEMAPA FLEX SF</v>
          </cell>
        </row>
        <row r="1836">
          <cell r="C1836" t="str">
            <v>SP8</v>
          </cell>
          <cell r="E1836" t="str">
            <v>SEMAPA SINGLE STOCK DIVIDEND FUTURE</v>
          </cell>
        </row>
        <row r="1837">
          <cell r="C1837" t="str">
            <v>SR6</v>
          </cell>
          <cell r="E1837" t="str">
            <v>ACS ACTIVIDA. C Y S- STOCK FUTURE</v>
          </cell>
        </row>
        <row r="1838">
          <cell r="C1838" t="str">
            <v>YSR</v>
          </cell>
          <cell r="E1838" t="str">
            <v>ACS ACTIVIDADES CONS Y SERV FLEX SF</v>
          </cell>
        </row>
        <row r="1839">
          <cell r="C1839" t="str">
            <v>SF6</v>
          </cell>
          <cell r="E1839" t="str">
            <v>SOFTWARE AG - STOCK FUTURE</v>
          </cell>
        </row>
        <row r="1840">
          <cell r="C1840" t="str">
            <v>YSF</v>
          </cell>
          <cell r="E1840" t="str">
            <v>SOFTWARE AG FLEX SF</v>
          </cell>
        </row>
        <row r="1841">
          <cell r="C1841" t="str">
            <v>1SG</v>
          </cell>
          <cell r="E1841" t="str">
            <v>SAINT GOBAIN - WEEKLY OPTION 1ST FR</v>
          </cell>
        </row>
        <row r="1842">
          <cell r="C1842" t="str">
            <v>2SG</v>
          </cell>
          <cell r="E1842" t="str">
            <v>SAINT GOBAIN WEEKLY OPTIONS  2ND FR</v>
          </cell>
        </row>
        <row r="1843">
          <cell r="C1843" t="str">
            <v>4SG</v>
          </cell>
          <cell r="E1843" t="str">
            <v>SAINT GOBAIN - WEEKLY OPTION 4TH FR</v>
          </cell>
        </row>
        <row r="1844">
          <cell r="C1844" t="str">
            <v>5SG</v>
          </cell>
          <cell r="E1844" t="str">
            <v>SAINT GOBAIN - WEEKLY OPTION 5TH FR</v>
          </cell>
        </row>
        <row r="1845">
          <cell r="C1845" t="str">
            <v>6SG</v>
          </cell>
          <cell r="E1845" t="str">
            <v>SAINT-GOBAIN FLEX AP</v>
          </cell>
        </row>
        <row r="1846">
          <cell r="C1846" t="str">
            <v>7SG</v>
          </cell>
          <cell r="E1846" t="str">
            <v>SAINT-GOBAIN FLEX AC</v>
          </cell>
        </row>
        <row r="1847">
          <cell r="C1847" t="str">
            <v>8SG</v>
          </cell>
          <cell r="E1847" t="str">
            <v>SAINT-GOBAIN FLEX EP</v>
          </cell>
        </row>
        <row r="1848">
          <cell r="C1848" t="str">
            <v>9SG</v>
          </cell>
          <cell r="E1848" t="str">
            <v>SAINT-GOBAIN FLEX EC</v>
          </cell>
        </row>
        <row r="1849">
          <cell r="C1849" t="str">
            <v>SG1</v>
          </cell>
          <cell r="E1849" t="str">
            <v>OPTION SAINT GOBAIN (100)</v>
          </cell>
        </row>
        <row r="1850">
          <cell r="C1850" t="str">
            <v>SG3</v>
          </cell>
          <cell r="E1850" t="str">
            <v>SAINT GOBAIN  LONG TERME</v>
          </cell>
        </row>
        <row r="1851">
          <cell r="C1851" t="str">
            <v>SG6</v>
          </cell>
          <cell r="E1851" t="str">
            <v>SAINT-GOBAIN - STOCK FUTURE</v>
          </cell>
        </row>
        <row r="1852">
          <cell r="C1852" t="str">
            <v>SG7</v>
          </cell>
          <cell r="E1852" t="str">
            <v>SAINT-GOBAIN - STOCK FUTURE</v>
          </cell>
        </row>
        <row r="1853">
          <cell r="C1853" t="str">
            <v>YSG</v>
          </cell>
          <cell r="E1853" t="str">
            <v>SAINT-GOBAIN FLEX SF</v>
          </cell>
        </row>
        <row r="1854">
          <cell r="C1854" t="str">
            <v>SG8</v>
          </cell>
          <cell r="E1854" t="str">
            <v>SAINT-GOBAIN - DIVIDEND FUTURE</v>
          </cell>
        </row>
        <row r="1855">
          <cell r="C1855" t="str">
            <v>SH6</v>
          </cell>
          <cell r="E1855" t="str">
            <v>SMITH &amp; NEPHEW - STOCK FUTURE</v>
          </cell>
        </row>
        <row r="1856">
          <cell r="C1856" t="str">
            <v>YSH</v>
          </cell>
          <cell r="E1856" t="str">
            <v>SMITH &amp; NEPHEW FLEX SF</v>
          </cell>
        </row>
        <row r="1857">
          <cell r="C1857" t="str">
            <v>6SI</v>
          </cell>
          <cell r="E1857" t="str">
            <v>SIEMENS FLEX AP</v>
          </cell>
        </row>
        <row r="1858">
          <cell r="C1858" t="str">
            <v>7SI</v>
          </cell>
          <cell r="E1858" t="str">
            <v>SIEMENS - FLEX AMERICAN CASH OPTION</v>
          </cell>
        </row>
        <row r="1859">
          <cell r="C1859" t="str">
            <v>8SI</v>
          </cell>
          <cell r="E1859" t="str">
            <v>SIEMENS  FLEX EP</v>
          </cell>
        </row>
        <row r="1860">
          <cell r="C1860" t="str">
            <v>9SI</v>
          </cell>
          <cell r="E1860" t="str">
            <v>SIEMENS FLEX EC</v>
          </cell>
        </row>
        <row r="1861">
          <cell r="C1861" t="str">
            <v>SI6</v>
          </cell>
          <cell r="E1861" t="str">
            <v>SIEMENS AG - STOCK FUTURE</v>
          </cell>
        </row>
        <row r="1862">
          <cell r="C1862" t="str">
            <v>SI7</v>
          </cell>
          <cell r="E1862" t="str">
            <v>SIEMENS - STOCK FUTURE (PHYSICAL)</v>
          </cell>
        </row>
        <row r="1863">
          <cell r="C1863" t="str">
            <v>SIQ</v>
          </cell>
          <cell r="E1863" t="str">
            <v>SIEMENS - STOCK OPTION</v>
          </cell>
        </row>
        <row r="1864">
          <cell r="C1864" t="str">
            <v>YSI</v>
          </cell>
          <cell r="E1864" t="str">
            <v>SIEMENS AG FLEX SF</v>
          </cell>
        </row>
        <row r="1865">
          <cell r="C1865" t="str">
            <v>SI8</v>
          </cell>
          <cell r="E1865" t="str">
            <v>SIEMENS AG-REG - DIVIDEND FUTURE</v>
          </cell>
        </row>
        <row r="1866">
          <cell r="C1866" t="str">
            <v>MHQ</v>
          </cell>
          <cell r="E1866" t="str">
            <v>SIEMENS AG  - STOCK OPTION</v>
          </cell>
        </row>
        <row r="1867">
          <cell r="C1867" t="str">
            <v>MH8</v>
          </cell>
          <cell r="E1867" t="str">
            <v>SIEMENS AG</v>
          </cell>
        </row>
        <row r="1868">
          <cell r="C1868" t="str">
            <v>SIF</v>
          </cell>
          <cell r="E1868" t="str">
            <v>SIF HOLDING STOCK OPTION</v>
          </cell>
        </row>
        <row r="1869">
          <cell r="C1869" t="str">
            <v>SJ6</v>
          </cell>
          <cell r="E1869" t="str">
            <v>SAINSBURY (J) - STOCK FUTURE</v>
          </cell>
        </row>
        <row r="1870">
          <cell r="C1870" t="str">
            <v>YYZ</v>
          </cell>
          <cell r="E1870" t="str">
            <v>SAINSBURY  FLEX SF</v>
          </cell>
        </row>
        <row r="1871">
          <cell r="C1871" t="str">
            <v>SK6</v>
          </cell>
          <cell r="E1871" t="str">
            <v>SEB SA STOCK FUTURE</v>
          </cell>
        </row>
        <row r="1872">
          <cell r="C1872" t="str">
            <v>YSK</v>
          </cell>
          <cell r="E1872" t="str">
            <v>SEB SA FLEX SF</v>
          </cell>
        </row>
        <row r="1873">
          <cell r="C1873" t="str">
            <v>SL6</v>
          </cell>
          <cell r="E1873" t="str">
            <v>SALZGITTER AG - STOCK FUTURE</v>
          </cell>
        </row>
        <row r="1874">
          <cell r="C1874" t="str">
            <v>YSL</v>
          </cell>
          <cell r="E1874" t="str">
            <v>SALZGITTER AG FLEX SF</v>
          </cell>
        </row>
        <row r="1875">
          <cell r="C1875" t="str">
            <v>SLG</v>
          </cell>
          <cell r="E1875" t="str">
            <v>SLIGRO FOOD GROUP NV- OPTION STND</v>
          </cell>
        </row>
        <row r="1876">
          <cell r="C1876" t="str">
            <v>SMP</v>
          </cell>
          <cell r="E1876" t="str">
            <v>SKIMMED MILK POWDER FUTURES</v>
          </cell>
        </row>
        <row r="1877">
          <cell r="C1877" t="str">
            <v>SN6</v>
          </cell>
          <cell r="E1877" t="str">
            <v>STORA ENSO R STOCK FUTURE</v>
          </cell>
        </row>
        <row r="1878">
          <cell r="C1878" t="str">
            <v>YSN</v>
          </cell>
          <cell r="E1878" t="str">
            <v>STORA ENSO OYJ FLEX SF</v>
          </cell>
        </row>
        <row r="1879">
          <cell r="C1879" t="str">
            <v>SNA</v>
          </cell>
          <cell r="E1879" t="str">
            <v>FUTURE ON SONAE</v>
          </cell>
        </row>
        <row r="1880">
          <cell r="C1880" t="str">
            <v>YSJ</v>
          </cell>
          <cell r="E1880" t="str">
            <v>SONAE SGPS SA FLEX SF</v>
          </cell>
        </row>
        <row r="1881">
          <cell r="C1881" t="str">
            <v>SOF</v>
          </cell>
          <cell r="E1881" t="str">
            <v>SOFINA - STOCK OPTION</v>
          </cell>
        </row>
        <row r="1882">
          <cell r="C1882" t="str">
            <v>6SO</v>
          </cell>
          <cell r="E1882" t="str">
            <v>SOLVAY SA FLEX AP</v>
          </cell>
        </row>
        <row r="1883">
          <cell r="C1883" t="str">
            <v>6SY</v>
          </cell>
          <cell r="E1883" t="str">
            <v>SOLVAY SA FLEX AP</v>
          </cell>
        </row>
        <row r="1884">
          <cell r="C1884" t="str">
            <v>7SO</v>
          </cell>
          <cell r="E1884" t="str">
            <v>SOLVAY SA FLEX AC</v>
          </cell>
        </row>
        <row r="1885">
          <cell r="C1885" t="str">
            <v>7SY</v>
          </cell>
          <cell r="E1885" t="str">
            <v>SOLVAY SA FLEX AC</v>
          </cell>
        </row>
        <row r="1886">
          <cell r="C1886" t="str">
            <v>8SO</v>
          </cell>
          <cell r="E1886" t="str">
            <v>SOLVAY SA FLEX EP</v>
          </cell>
        </row>
        <row r="1887">
          <cell r="C1887" t="str">
            <v>8SY</v>
          </cell>
          <cell r="E1887" t="str">
            <v>SOLVAY SA FLEX EP</v>
          </cell>
        </row>
        <row r="1888">
          <cell r="C1888" t="str">
            <v>9SO</v>
          </cell>
          <cell r="E1888" t="str">
            <v>SOLVAY SA FLEX EC</v>
          </cell>
        </row>
        <row r="1889">
          <cell r="C1889" t="str">
            <v>9SY</v>
          </cell>
          <cell r="E1889" t="str">
            <v>SOLVAY SA FLEX EC</v>
          </cell>
        </row>
        <row r="1890">
          <cell r="C1890" t="str">
            <v>SL1</v>
          </cell>
          <cell r="E1890" t="str">
            <v>SOLVAY SA - STND OPTION</v>
          </cell>
        </row>
        <row r="1891">
          <cell r="C1891" t="str">
            <v>SO6</v>
          </cell>
          <cell r="E1891" t="str">
            <v>SOLVAY SA STOCK FUTURE</v>
          </cell>
        </row>
        <row r="1892">
          <cell r="C1892" t="str">
            <v>SOL</v>
          </cell>
          <cell r="E1892" t="str">
            <v>SOLVAY  BELGE</v>
          </cell>
        </row>
        <row r="1893">
          <cell r="C1893" t="str">
            <v>YSO</v>
          </cell>
          <cell r="E1893" t="str">
            <v>SOLVAY SA FLEX SF</v>
          </cell>
        </row>
        <row r="1894">
          <cell r="C1894" t="str">
            <v>SO8</v>
          </cell>
          <cell r="E1894" t="str">
            <v>SOLVAY SA SINGLE STOCK DIVIDEND FUT</v>
          </cell>
        </row>
        <row r="1895">
          <cell r="C1895" t="str">
            <v>SQ6</v>
          </cell>
          <cell r="E1895" t="str">
            <v>SMITHS GROUP - STOCK FUTURE</v>
          </cell>
        </row>
        <row r="1896">
          <cell r="C1896" t="str">
            <v>YSQ</v>
          </cell>
          <cell r="E1896" t="str">
            <v>SMITHS GRP FLEX SF</v>
          </cell>
        </row>
        <row r="1897">
          <cell r="C1897" t="str">
            <v>S16</v>
          </cell>
          <cell r="E1897" t="str">
            <v>SPAREBANK 1 SR - BANK - STOCK FUTUR</v>
          </cell>
        </row>
        <row r="1898">
          <cell r="C1898" t="str">
            <v>S17</v>
          </cell>
          <cell r="E1898" t="str">
            <v>SPAREBANK 1 SR - BANK - STOCK FUT(P</v>
          </cell>
        </row>
        <row r="1899">
          <cell r="C1899" t="str">
            <v>6SS</v>
          </cell>
          <cell r="E1899" t="str">
            <v>SES - FLEX AMERICAN PHYSICAL OPTION</v>
          </cell>
        </row>
        <row r="1900">
          <cell r="C1900" t="str">
            <v>7SS</v>
          </cell>
          <cell r="E1900" t="str">
            <v>SES - FLEX AMERICAN CASH OPTION</v>
          </cell>
        </row>
        <row r="1901">
          <cell r="C1901" t="str">
            <v>8SS</v>
          </cell>
          <cell r="E1901" t="str">
            <v>SES - FLEX EUROPEAN PHYSICAL OPTION</v>
          </cell>
        </row>
        <row r="1902">
          <cell r="C1902" t="str">
            <v>9SS</v>
          </cell>
          <cell r="E1902" t="str">
            <v>SES - FLEX EUROPEAN CASH OPTION</v>
          </cell>
        </row>
        <row r="1903">
          <cell r="C1903" t="str">
            <v>SS1</v>
          </cell>
          <cell r="E1903" t="str">
            <v>SES - STOCK OPTION</v>
          </cell>
        </row>
        <row r="1904">
          <cell r="C1904" t="str">
            <v>SS6</v>
          </cell>
          <cell r="E1904" t="str">
            <v>SES SA STOCK FUTURE</v>
          </cell>
        </row>
        <row r="1905">
          <cell r="C1905" t="str">
            <v>YSS</v>
          </cell>
          <cell r="E1905" t="str">
            <v>SES SA FLEX SF</v>
          </cell>
        </row>
        <row r="1906">
          <cell r="C1906" t="str">
            <v>BC6</v>
          </cell>
          <cell r="E1906" t="str">
            <v>STOREBRAND - STOCK FUTURE</v>
          </cell>
        </row>
        <row r="1907">
          <cell r="C1907" t="str">
            <v>BC7</v>
          </cell>
          <cell r="E1907" t="str">
            <v>STOREBRAND - STOCK FUTURE PHYSICAL</v>
          </cell>
        </row>
        <row r="1908">
          <cell r="C1908" t="str">
            <v>STB</v>
          </cell>
          <cell r="E1908" t="str">
            <v>STOREBRAND - STOCK OPTION</v>
          </cell>
        </row>
        <row r="1909">
          <cell r="C1909" t="str">
            <v>ST8</v>
          </cell>
          <cell r="E1909" t="str">
            <v>STMICROELECTRONICS - DIVIDEND FUTUR</v>
          </cell>
        </row>
        <row r="1910">
          <cell r="C1910" t="str">
            <v>6ST</v>
          </cell>
          <cell r="E1910" t="str">
            <v>STMICROELECTRONICS NV FLEX AP</v>
          </cell>
        </row>
        <row r="1911">
          <cell r="C1911" t="str">
            <v>7ST</v>
          </cell>
          <cell r="E1911" t="str">
            <v>STMICROELECTRONICS NV FLEX AC</v>
          </cell>
        </row>
        <row r="1912">
          <cell r="C1912" t="str">
            <v>8ST</v>
          </cell>
          <cell r="E1912" t="str">
            <v>STMICROELECTRONICS NV FLEX EP</v>
          </cell>
        </row>
        <row r="1913">
          <cell r="C1913" t="str">
            <v>9ST</v>
          </cell>
          <cell r="E1913" t="str">
            <v>STMICROELECTRONICS NV FLEX EC</v>
          </cell>
        </row>
        <row r="1914">
          <cell r="C1914" t="str">
            <v>ST1</v>
          </cell>
          <cell r="E1914" t="str">
            <v>OPTION STMICROELECTRONICS (100)</v>
          </cell>
        </row>
        <row r="1915">
          <cell r="C1915" t="str">
            <v>ST3</v>
          </cell>
          <cell r="E1915" t="str">
            <v>STMICROELECTRONICS LONG TERME</v>
          </cell>
        </row>
        <row r="1916">
          <cell r="C1916" t="str">
            <v>ST6</v>
          </cell>
          <cell r="E1916" t="str">
            <v>STMICROELECTRONICS NV - STOCK FUTUR</v>
          </cell>
        </row>
        <row r="1917">
          <cell r="C1917" t="str">
            <v>ST7</v>
          </cell>
          <cell r="E1917" t="str">
            <v>STMICROELECTRONICS - STOCK FUTURE</v>
          </cell>
        </row>
        <row r="1918">
          <cell r="C1918" t="str">
            <v>YST</v>
          </cell>
          <cell r="E1918" t="str">
            <v>STMICROELECTRONICS NV FLEX SF</v>
          </cell>
        </row>
        <row r="1919">
          <cell r="C1919" t="str">
            <v>1SU</v>
          </cell>
          <cell r="E1919" t="str">
            <v>SCHNEIDER ELECTRIC - WEEKLY 1ST FR</v>
          </cell>
        </row>
        <row r="1920">
          <cell r="C1920" t="str">
            <v>2SU</v>
          </cell>
          <cell r="E1920" t="str">
            <v>SCHNEIDER ELECT WEEKLY OPTIO 2ND FR</v>
          </cell>
        </row>
        <row r="1921">
          <cell r="C1921" t="str">
            <v>4SU</v>
          </cell>
          <cell r="E1921" t="str">
            <v>SCHNEIDER ELECTRIC - WEEKLY 4TH FR</v>
          </cell>
        </row>
        <row r="1922">
          <cell r="C1922" t="str">
            <v>5SU</v>
          </cell>
          <cell r="E1922" t="str">
            <v>SCHNEIDER ELECTRIC - WEEKLY 5TH FRI</v>
          </cell>
        </row>
        <row r="1923">
          <cell r="C1923" t="str">
            <v>6SU</v>
          </cell>
          <cell r="E1923" t="str">
            <v>SCHNEIDER ELECTRIC SA FLEX AP</v>
          </cell>
        </row>
        <row r="1924">
          <cell r="C1924" t="str">
            <v>7SU</v>
          </cell>
          <cell r="E1924" t="str">
            <v>SCHNEIDER ELECTRIC SA FLEX AC</v>
          </cell>
        </row>
        <row r="1925">
          <cell r="C1925" t="str">
            <v>8SU</v>
          </cell>
          <cell r="E1925" t="str">
            <v>SCHNEIDER ELECTRIC SA FLEX EP</v>
          </cell>
        </row>
        <row r="1926">
          <cell r="C1926" t="str">
            <v>9SU</v>
          </cell>
          <cell r="E1926" t="str">
            <v>SCHNEIDER ELECTRIC SA FLEX EC</v>
          </cell>
        </row>
        <row r="1927">
          <cell r="C1927" t="str">
            <v>SU1</v>
          </cell>
          <cell r="E1927" t="str">
            <v>OPTION SCHNEIDER ELECTRIC SE (100)</v>
          </cell>
        </row>
        <row r="1928">
          <cell r="C1928" t="str">
            <v>SU2</v>
          </cell>
          <cell r="E1928" t="str">
            <v>SCHNEIDER ELECTRIC SE LONG TERME</v>
          </cell>
        </row>
        <row r="1929">
          <cell r="C1929" t="str">
            <v>SU6</v>
          </cell>
          <cell r="E1929" t="str">
            <v>SCHNEIDER ELECTRIC SE - STOCK FUTUR</v>
          </cell>
        </row>
        <row r="1930">
          <cell r="C1930" t="str">
            <v>SU7</v>
          </cell>
          <cell r="E1930" t="str">
            <v>SCHNEIDER ELECTRIC SE - STOCK FUTUR</v>
          </cell>
        </row>
        <row r="1931">
          <cell r="C1931" t="str">
            <v>YSU</v>
          </cell>
          <cell r="E1931" t="str">
            <v>SCHNEIDER ELECTRIC SA FLEX SF</v>
          </cell>
        </row>
        <row r="1932">
          <cell r="C1932" t="str">
            <v>C76</v>
          </cell>
          <cell r="E1932" t="str">
            <v>SUBSEA 7 - STOCK FUTURE</v>
          </cell>
        </row>
        <row r="1933">
          <cell r="C1933" t="str">
            <v>C77</v>
          </cell>
          <cell r="E1933" t="str">
            <v>SUBSEA 7 - STOCK FUTURE PHYSICAL</v>
          </cell>
        </row>
        <row r="1934">
          <cell r="C1934" t="str">
            <v>SUB</v>
          </cell>
          <cell r="E1934" t="str">
            <v>SUBSEA 7 - STOCK OPTION</v>
          </cell>
        </row>
        <row r="1935">
          <cell r="C1935" t="str">
            <v>SU8</v>
          </cell>
          <cell r="E1935" t="str">
            <v>SCHNEIDER ELECTRIC SE - DIV FUT</v>
          </cell>
        </row>
        <row r="1936">
          <cell r="C1936" t="str">
            <v>SV6</v>
          </cell>
          <cell r="E1936" t="str">
            <v>SCA B - STOCK FUTURE</v>
          </cell>
        </row>
        <row r="1937">
          <cell r="C1937" t="str">
            <v>YSV</v>
          </cell>
          <cell r="E1937" t="str">
            <v>SCA B FLEX SF</v>
          </cell>
        </row>
        <row r="1938">
          <cell r="C1938" t="str">
            <v>6SW</v>
          </cell>
          <cell r="E1938" t="str">
            <v>SODEXO SA FLEX AP</v>
          </cell>
        </row>
        <row r="1939">
          <cell r="C1939" t="str">
            <v>7SW</v>
          </cell>
          <cell r="E1939" t="str">
            <v>SODEXO SA FLEX AC</v>
          </cell>
        </row>
        <row r="1940">
          <cell r="C1940" t="str">
            <v>8SW</v>
          </cell>
          <cell r="E1940" t="str">
            <v>SODEXO SA FLEX EP</v>
          </cell>
        </row>
        <row r="1941">
          <cell r="C1941" t="str">
            <v>9SW</v>
          </cell>
          <cell r="E1941" t="str">
            <v>SODEXO SA FLEX EC</v>
          </cell>
        </row>
        <row r="1942">
          <cell r="C1942" t="str">
            <v>SW1</v>
          </cell>
          <cell r="E1942" t="str">
            <v>OPTION SODEXHO  (100)</v>
          </cell>
        </row>
        <row r="1943">
          <cell r="C1943" t="str">
            <v>SW2</v>
          </cell>
          <cell r="E1943" t="str">
            <v>SODEXHO    LONG TERME</v>
          </cell>
        </row>
        <row r="1944">
          <cell r="C1944" t="str">
            <v>SW6</v>
          </cell>
          <cell r="E1944" t="str">
            <v>SODEXO  S.A  STOCK FUTURE</v>
          </cell>
        </row>
        <row r="1945">
          <cell r="C1945" t="str">
            <v>SW7</v>
          </cell>
          <cell r="E1945" t="str">
            <v>SODEXO - STOCK FUTURE</v>
          </cell>
        </row>
        <row r="1946">
          <cell r="C1946" t="str">
            <v>YSW</v>
          </cell>
          <cell r="E1946" t="str">
            <v>SODEXO SA FLEX SF</v>
          </cell>
        </row>
        <row r="1947">
          <cell r="C1947" t="str">
            <v>SW8</v>
          </cell>
          <cell r="E1947" t="str">
            <v>SODEXO - DIVIDEND FUTURE</v>
          </cell>
        </row>
        <row r="1948">
          <cell r="C1948" t="str">
            <v>SX6</v>
          </cell>
          <cell r="E1948" t="str">
            <v>STANDARD CHARTERED - STOCK FUTURE</v>
          </cell>
        </row>
        <row r="1949">
          <cell r="C1949" t="str">
            <v>YSX</v>
          </cell>
          <cell r="E1949" t="str">
            <v>STANDARD CHARTERED FLEX SF</v>
          </cell>
        </row>
        <row r="1950">
          <cell r="C1950" t="str">
            <v>SX8</v>
          </cell>
          <cell r="E1950" t="str">
            <v>STANDARD CHARTERED PLC - DIVIDEND F</v>
          </cell>
        </row>
        <row r="1951">
          <cell r="C1951" t="str">
            <v>SY6</v>
          </cell>
          <cell r="E1951" t="str">
            <v>SYMRISE AG - STOCK FUTURE</v>
          </cell>
        </row>
        <row r="1952">
          <cell r="C1952" t="str">
            <v>YSY</v>
          </cell>
          <cell r="E1952" t="str">
            <v>SYMRISE AG FLEX SF</v>
          </cell>
        </row>
        <row r="1953">
          <cell r="C1953" t="str">
            <v>SZ6</v>
          </cell>
          <cell r="E1953" t="str">
            <v>S?DZUCKER AG - STOCK FUTURE</v>
          </cell>
        </row>
        <row r="1954">
          <cell r="C1954" t="str">
            <v>YSZ</v>
          </cell>
          <cell r="E1954" t="str">
            <v>SUEDZUCKER AG FLEX SF</v>
          </cell>
        </row>
        <row r="1955">
          <cell r="C1955" t="str">
            <v>TA6</v>
          </cell>
          <cell r="E1955" t="str">
            <v>TELEFONICA SA - STOCK FUTURE</v>
          </cell>
        </row>
        <row r="1956">
          <cell r="C1956" t="str">
            <v>YTA</v>
          </cell>
          <cell r="E1956" t="str">
            <v>TELEFONICA SA FLEX SF</v>
          </cell>
        </row>
        <row r="1957">
          <cell r="C1957" t="str">
            <v>TA8</v>
          </cell>
          <cell r="E1957" t="str">
            <v>TELEFONICA SA - DIVIDEND FUTURE</v>
          </cell>
        </row>
        <row r="1958">
          <cell r="C1958" t="str">
            <v>TB6</v>
          </cell>
          <cell r="E1958" t="str">
            <v>BRITISH AMERICAN TOBACCO - ST FUT</v>
          </cell>
        </row>
        <row r="1959">
          <cell r="C1959" t="str">
            <v>YTB</v>
          </cell>
          <cell r="E1959" t="str">
            <v>BRIT AMER TOBACCO FLEX SF</v>
          </cell>
        </row>
        <row r="1960">
          <cell r="C1960" t="str">
            <v>TB8</v>
          </cell>
          <cell r="E1960" t="str">
            <v>BRITISH AMERICAN TOBACCO PLC - DIV</v>
          </cell>
        </row>
        <row r="1961">
          <cell r="C1961" t="str">
            <v>6TE</v>
          </cell>
          <cell r="E1961" t="str">
            <v>TECHNIPFMC FLEX AP</v>
          </cell>
        </row>
        <row r="1962">
          <cell r="C1962" t="str">
            <v>7TE</v>
          </cell>
          <cell r="E1962" t="str">
            <v>TECHNIPFMC FLEX AC</v>
          </cell>
        </row>
        <row r="1963">
          <cell r="C1963" t="str">
            <v>8TE</v>
          </cell>
          <cell r="E1963" t="str">
            <v>TECHNIPFMC FLEX EP</v>
          </cell>
        </row>
        <row r="1964">
          <cell r="C1964" t="str">
            <v>9TE</v>
          </cell>
          <cell r="E1964" t="str">
            <v>TECHNIPFMC FLEX EC</v>
          </cell>
        </row>
        <row r="1965">
          <cell r="C1965" t="str">
            <v>TE1</v>
          </cell>
          <cell r="E1965" t="str">
            <v>OPTION TECHNIPFMC (100)</v>
          </cell>
        </row>
        <row r="1966">
          <cell r="C1966" t="str">
            <v>TE3</v>
          </cell>
          <cell r="E1966" t="str">
            <v>TECHNIPFMC LONG TERME</v>
          </cell>
        </row>
        <row r="1967">
          <cell r="C1967" t="str">
            <v>TEL</v>
          </cell>
          <cell r="E1967" t="str">
            <v>TELENOR - STOCK OPTION</v>
          </cell>
        </row>
        <row r="1968">
          <cell r="C1968" t="str">
            <v>TN6</v>
          </cell>
          <cell r="E1968" t="str">
            <v>TELENOR - STOCK FUTURE</v>
          </cell>
        </row>
        <row r="1969">
          <cell r="C1969" t="str">
            <v>TN7</v>
          </cell>
          <cell r="E1969" t="str">
            <v>TELENOR - STOCK FUTURE PHYSICAL</v>
          </cell>
        </row>
        <row r="1970">
          <cell r="C1970" t="str">
            <v>TN8</v>
          </cell>
          <cell r="E1970" t="str">
            <v>TELELNOR - DIVIDEND FUTURE</v>
          </cell>
        </row>
        <row r="1971">
          <cell r="C1971" t="str">
            <v>6TF</v>
          </cell>
          <cell r="E1971" t="str">
            <v>TF1 FLEX AP</v>
          </cell>
        </row>
        <row r="1972">
          <cell r="C1972" t="str">
            <v>7TF</v>
          </cell>
          <cell r="E1972" t="str">
            <v>TF1 FLEX AC</v>
          </cell>
        </row>
        <row r="1973">
          <cell r="C1973" t="str">
            <v>8TF</v>
          </cell>
          <cell r="E1973" t="str">
            <v>TF1 FLEX EP</v>
          </cell>
        </row>
        <row r="1974">
          <cell r="C1974" t="str">
            <v>9TF</v>
          </cell>
          <cell r="E1974" t="str">
            <v>TF1 FLEX EC</v>
          </cell>
        </row>
        <row r="1975">
          <cell r="C1975" t="str">
            <v>TF1</v>
          </cell>
          <cell r="E1975" t="str">
            <v>OPTION TF1 (100)</v>
          </cell>
        </row>
        <row r="1976">
          <cell r="C1976" t="str">
            <v>TF3</v>
          </cell>
          <cell r="E1976" t="str">
            <v>TFI   LONG TERME</v>
          </cell>
        </row>
        <row r="1977">
          <cell r="C1977" t="str">
            <v>TF6</v>
          </cell>
          <cell r="E1977" t="str">
            <v>TELEVISION FRANCAISE 1  S.A  STOCK</v>
          </cell>
        </row>
        <row r="1978">
          <cell r="C1978" t="str">
            <v>YTF</v>
          </cell>
          <cell r="E1978" t="str">
            <v>TF1 FLEX SF</v>
          </cell>
        </row>
        <row r="1979">
          <cell r="C1979" t="str">
            <v>TGH</v>
          </cell>
          <cell r="E1979" t="str">
            <v>TELENET GROUP HOLDING NV - STND OPT</v>
          </cell>
        </row>
        <row r="1980">
          <cell r="C1980" t="str">
            <v>TL6</v>
          </cell>
          <cell r="E1980" t="str">
            <v>TELENET GROUP HOLDING STOCK FUTURE</v>
          </cell>
        </row>
        <row r="1981">
          <cell r="C1981" t="str">
            <v>TG6</v>
          </cell>
          <cell r="E1981" t="str">
            <v>TGS-NOPEC GEOPHYSICAL COMPANY - FUT</v>
          </cell>
        </row>
        <row r="1982">
          <cell r="C1982" t="str">
            <v>TG7</v>
          </cell>
          <cell r="E1982" t="str">
            <v>TGS-NOPEC GEOPHYSICAL COMPANY - SFP</v>
          </cell>
        </row>
        <row r="1983">
          <cell r="C1983" t="str">
            <v>TGS</v>
          </cell>
          <cell r="E1983" t="str">
            <v>TGS-NOPEC GEOPHYSICAL COMPANY S OPT</v>
          </cell>
        </row>
        <row r="1984">
          <cell r="C1984" t="str">
            <v>TH6</v>
          </cell>
          <cell r="E1984" t="str">
            <v>THYSSENKRUPP AG - STOCK FUTURE</v>
          </cell>
        </row>
        <row r="1985">
          <cell r="C1985" t="str">
            <v>YTH</v>
          </cell>
          <cell r="E1985" t="str">
            <v>THYSSENKRUPP AG FLEX SF</v>
          </cell>
        </row>
        <row r="1986">
          <cell r="C1986" t="str">
            <v>TH8</v>
          </cell>
          <cell r="E1986" t="str">
            <v>THYSSENKRUPP AG - DIVIDEND FUTURE</v>
          </cell>
        </row>
        <row r="1987">
          <cell r="C1987" t="str">
            <v>6TH</v>
          </cell>
          <cell r="E1987" t="str">
            <v>OXURION NV FLEX AP</v>
          </cell>
        </row>
        <row r="1988">
          <cell r="C1988" t="str">
            <v>7TH</v>
          </cell>
          <cell r="E1988" t="str">
            <v>OXURION NV FLEX AC</v>
          </cell>
        </row>
        <row r="1989">
          <cell r="C1989" t="str">
            <v>8TH</v>
          </cell>
          <cell r="E1989" t="str">
            <v>OXURION NV FLEX EP</v>
          </cell>
        </row>
        <row r="1990">
          <cell r="C1990" t="str">
            <v>9TH</v>
          </cell>
          <cell r="E1990" t="str">
            <v>OXURION NV FLEX EC</v>
          </cell>
        </row>
        <row r="1991">
          <cell r="C1991" t="str">
            <v>THR</v>
          </cell>
          <cell r="E1991" t="str">
            <v>OXURION NV Standard Option</v>
          </cell>
        </row>
        <row r="1992">
          <cell r="C1992" t="str">
            <v>TI6</v>
          </cell>
          <cell r="E1992" t="str">
            <v>TELECOM ITALIA SPA STOCK FUTURE</v>
          </cell>
        </row>
        <row r="1993">
          <cell r="C1993" t="str">
            <v>YTI</v>
          </cell>
          <cell r="E1993" t="str">
            <v>TELECOM ITALIA SPA FLEX SF</v>
          </cell>
        </row>
        <row r="1994">
          <cell r="C1994" t="str">
            <v>TI8</v>
          </cell>
          <cell r="E1994" t="str">
            <v>TELECOM ITALIA SPA - DIVIDEND FUTUR</v>
          </cell>
        </row>
        <row r="1995">
          <cell r="C1995" t="str">
            <v>TJ6</v>
          </cell>
          <cell r="E1995" t="str">
            <v>TELIA COMPANY - STOCK FUTURE</v>
          </cell>
        </row>
        <row r="1996">
          <cell r="C1996" t="str">
            <v>YTJ</v>
          </cell>
          <cell r="E1996" t="str">
            <v>TELIA COMPANY FLEX SF</v>
          </cell>
        </row>
        <row r="1997">
          <cell r="C1997" t="str">
            <v>TJ8</v>
          </cell>
          <cell r="E1997" t="str">
            <v>TELIA COMPANY - DIVIDEND FUTURE</v>
          </cell>
        </row>
        <row r="1998">
          <cell r="C1998" t="str">
            <v>6JM</v>
          </cell>
          <cell r="E1998" t="str">
            <v>DEUTSCHE TELEKOM FLEX AP</v>
          </cell>
        </row>
        <row r="1999">
          <cell r="C1999" t="str">
            <v>7JM</v>
          </cell>
          <cell r="E1999" t="str">
            <v>DEUTSCHE TELEKOM - FLEX AME CASH OP</v>
          </cell>
        </row>
        <row r="2000">
          <cell r="C2000" t="str">
            <v>8JM</v>
          </cell>
          <cell r="E2000" t="str">
            <v>DEUTSCHE TELEKOM  FLEX EP</v>
          </cell>
        </row>
        <row r="2001">
          <cell r="C2001" t="str">
            <v>9JM</v>
          </cell>
          <cell r="E2001" t="str">
            <v>DEUTSCHE TELEKOM FLEX EC</v>
          </cell>
        </row>
        <row r="2002">
          <cell r="C2002" t="str">
            <v>TK6</v>
          </cell>
          <cell r="E2002" t="str">
            <v>DEUTSCHE TELEKOM AG - STOCK FUTURE</v>
          </cell>
        </row>
        <row r="2003">
          <cell r="C2003" t="str">
            <v>TK7</v>
          </cell>
          <cell r="E2003" t="str">
            <v>DEUTSCHE TELEKOM - STOCK FUTURE (PH</v>
          </cell>
        </row>
        <row r="2004">
          <cell r="C2004" t="str">
            <v>TKQ</v>
          </cell>
          <cell r="E2004" t="str">
            <v>DEUTSCHE TELEKOM</v>
          </cell>
        </row>
        <row r="2005">
          <cell r="C2005" t="str">
            <v>YTK</v>
          </cell>
          <cell r="E2005" t="str">
            <v>DEUTSCHE TELEKOM AG FLEX SF</v>
          </cell>
        </row>
        <row r="2006">
          <cell r="C2006" t="str">
            <v>TK8</v>
          </cell>
          <cell r="E2006" t="str">
            <v>DEUTSCHE TELEKOM AG-REG - DIVIDEND</v>
          </cell>
        </row>
        <row r="2007">
          <cell r="C2007" t="str">
            <v>6TK</v>
          </cell>
          <cell r="E2007" t="str">
            <v>TKH GROUP NV FLEX AP</v>
          </cell>
        </row>
        <row r="2008">
          <cell r="C2008" t="str">
            <v>7TK</v>
          </cell>
          <cell r="E2008" t="str">
            <v>TKH GROUP NV FLEX AC</v>
          </cell>
        </row>
        <row r="2009">
          <cell r="C2009" t="str">
            <v>8TK</v>
          </cell>
          <cell r="E2009" t="str">
            <v>TKH GROUP NV FLEX EP</v>
          </cell>
        </row>
        <row r="2010">
          <cell r="C2010" t="str">
            <v>9TK</v>
          </cell>
          <cell r="E2010" t="str">
            <v>TKH GROUP NV FLEX EC</v>
          </cell>
        </row>
        <row r="2011">
          <cell r="C2011" t="str">
            <v>KH6</v>
          </cell>
          <cell r="E2011" t="str">
            <v>TKH GROUP - STOCK FUTURE</v>
          </cell>
        </row>
        <row r="2012">
          <cell r="C2012" t="str">
            <v>TKG</v>
          </cell>
          <cell r="E2012" t="str">
            <v>TKH GROUP NV STND OPTION</v>
          </cell>
        </row>
        <row r="2013">
          <cell r="C2013" t="str">
            <v>TKW</v>
          </cell>
          <cell r="E2013" t="str">
            <v>JUST EAT TAKEAWAY.COM - STOCK OPT</v>
          </cell>
        </row>
        <row r="2014">
          <cell r="C2014" t="str">
            <v>TM1</v>
          </cell>
          <cell r="E2014" t="str">
            <v>OPTION THOMSON CT (100)</v>
          </cell>
        </row>
        <row r="2015">
          <cell r="C2015" t="str">
            <v>TM3</v>
          </cell>
          <cell r="E2015" t="str">
            <v>THOMSON   LONG TERME</v>
          </cell>
        </row>
        <row r="2016">
          <cell r="C2016" t="str">
            <v>TM6</v>
          </cell>
          <cell r="E2016" t="str">
            <v>TOMRA SYSTEMS - STOCK FUTURE</v>
          </cell>
        </row>
        <row r="2017">
          <cell r="C2017" t="str">
            <v>TM7</v>
          </cell>
          <cell r="E2017" t="str">
            <v>TOMRA SYSTEMS - STOCK FUTURE (PHYSI</v>
          </cell>
        </row>
        <row r="2018">
          <cell r="C2018" t="str">
            <v>TOM</v>
          </cell>
          <cell r="E2018" t="str">
            <v>TOMRA SYSTEMS - STOCK OPTION</v>
          </cell>
        </row>
        <row r="2019">
          <cell r="C2019" t="str">
            <v>TR6</v>
          </cell>
          <cell r="E2019" t="str">
            <v>TECNICAS REUNIDAS SA - STOCK FUTURE</v>
          </cell>
        </row>
        <row r="2020">
          <cell r="C2020" t="str">
            <v>YTR</v>
          </cell>
          <cell r="E2020" t="str">
            <v>TECNICAS REUNIDAS SA FLEX SF</v>
          </cell>
        </row>
        <row r="2021">
          <cell r="C2021" t="str">
            <v>TS6</v>
          </cell>
          <cell r="E2021" t="str">
            <v>TENARIS SA STOCK FUTURE</v>
          </cell>
        </row>
        <row r="2022">
          <cell r="C2022" t="str">
            <v>YTS</v>
          </cell>
          <cell r="E2022" t="str">
            <v>TENARIS SA FLEX SF</v>
          </cell>
        </row>
        <row r="2023">
          <cell r="C2023" t="str">
            <v>1TT</v>
          </cell>
          <cell r="E2023" t="str">
            <v>TOMTOM 1ST FRIDAY MONTH</v>
          </cell>
        </row>
        <row r="2024">
          <cell r="C2024" t="str">
            <v>2TT</v>
          </cell>
          <cell r="E2024" t="str">
            <v>TOMTOM 2ND FRIDAY MONTH</v>
          </cell>
        </row>
        <row r="2025">
          <cell r="C2025" t="str">
            <v>4OT</v>
          </cell>
          <cell r="E2025" t="str">
            <v>O'CLASS TOMTOM 4TH FRIDAY MONTH</v>
          </cell>
        </row>
        <row r="2026">
          <cell r="C2026" t="str">
            <v>4TT</v>
          </cell>
          <cell r="E2026" t="str">
            <v>TOMTOM 4TH FRIDAY MONTH</v>
          </cell>
        </row>
        <row r="2027">
          <cell r="C2027" t="str">
            <v>5OT</v>
          </cell>
          <cell r="E2027" t="str">
            <v>O'CLASS TOMTOM 5TH FRIDAY MONTH</v>
          </cell>
        </row>
        <row r="2028">
          <cell r="C2028" t="str">
            <v>5TT</v>
          </cell>
          <cell r="E2028" t="str">
            <v>TOMTOM 5TH FRIDAY MONTH</v>
          </cell>
        </row>
        <row r="2029">
          <cell r="C2029" t="str">
            <v>6TT</v>
          </cell>
          <cell r="E2029" t="str">
            <v>TOMTOM NV FLEX AP</v>
          </cell>
        </row>
        <row r="2030">
          <cell r="C2030" t="str">
            <v>7TT</v>
          </cell>
          <cell r="E2030" t="str">
            <v>TOMTOM NV FLEX AC</v>
          </cell>
        </row>
        <row r="2031">
          <cell r="C2031" t="str">
            <v>8TT</v>
          </cell>
          <cell r="E2031" t="str">
            <v>TOMTOM NV FLEX EP</v>
          </cell>
        </row>
        <row r="2032">
          <cell r="C2032" t="str">
            <v>9TT</v>
          </cell>
          <cell r="E2032" t="str">
            <v>TOMTOM NV FLEX EC</v>
          </cell>
        </row>
        <row r="2033">
          <cell r="C2033" t="str">
            <v>TTM</v>
          </cell>
          <cell r="E2033" t="str">
            <v>OPTION TOM TOM N.V   (100)</v>
          </cell>
        </row>
        <row r="2034">
          <cell r="C2034" t="str">
            <v>TTO</v>
          </cell>
          <cell r="E2034" t="str">
            <v>O'CLASS OPTION TOM TOM N.V.</v>
          </cell>
        </row>
        <row r="2035">
          <cell r="C2035" t="str">
            <v>TU6</v>
          </cell>
          <cell r="E2035" t="str">
            <v>TULLOW OIL - STOCK FUTURE</v>
          </cell>
        </row>
        <row r="2036">
          <cell r="C2036" t="str">
            <v>YTU</v>
          </cell>
          <cell r="E2036" t="str">
            <v>TULLOW OIL FLEX SF</v>
          </cell>
        </row>
        <row r="2037">
          <cell r="C2037" t="str">
            <v>TV6</v>
          </cell>
          <cell r="E2037" t="str">
            <v>TELE2 B - STOCK FUTURE</v>
          </cell>
        </row>
        <row r="2038">
          <cell r="C2038" t="str">
            <v>YTV</v>
          </cell>
          <cell r="E2038" t="str">
            <v>TELE2 B FLEX SF</v>
          </cell>
        </row>
        <row r="2039">
          <cell r="C2039" t="str">
            <v>T8O</v>
          </cell>
          <cell r="E2039" t="str">
            <v>O'CLASS TELE2 B - DIVIDEND FUTURE</v>
          </cell>
        </row>
        <row r="2040">
          <cell r="C2040" t="str">
            <v>T8X</v>
          </cell>
          <cell r="E2040" t="str">
            <v>O'CLASS TELE2 B - DIVIDEND FUTURE</v>
          </cell>
        </row>
        <row r="2041">
          <cell r="C2041" t="str">
            <v>TV8</v>
          </cell>
          <cell r="E2041" t="str">
            <v>TELE2 B - DIVIDEND FUTURE</v>
          </cell>
        </row>
        <row r="2042">
          <cell r="C2042" t="str">
            <v>TW6</v>
          </cell>
          <cell r="E2042" t="str">
            <v>TESCO - STOCK FUTURE</v>
          </cell>
        </row>
        <row r="2043">
          <cell r="C2043" t="str">
            <v>YTW</v>
          </cell>
          <cell r="E2043" t="str">
            <v>TESCO  FLEX SF</v>
          </cell>
        </row>
        <row r="2044">
          <cell r="C2044" t="str">
            <v>TX6</v>
          </cell>
          <cell r="E2044" t="str">
            <v>TERNA SPA STOCK FUTURE</v>
          </cell>
        </row>
        <row r="2045">
          <cell r="C2045" t="str">
            <v>YTX</v>
          </cell>
          <cell r="E2045" t="str">
            <v>TERNA SPA FLEX SF</v>
          </cell>
        </row>
        <row r="2046">
          <cell r="C2046" t="str">
            <v>TX8</v>
          </cell>
          <cell r="E2046" t="str">
            <v>TERNA SPA - DIVIDEND FUTURE</v>
          </cell>
        </row>
        <row r="2047">
          <cell r="C2047" t="str">
            <v>TY6</v>
          </cell>
          <cell r="E2047" t="str">
            <v>TRYG - STOCK FUTURE</v>
          </cell>
        </row>
        <row r="2048">
          <cell r="C2048" t="str">
            <v>YTY</v>
          </cell>
          <cell r="E2048" t="str">
            <v>TRYG FLEX SF</v>
          </cell>
        </row>
        <row r="2049">
          <cell r="C2049" t="str">
            <v>TZ6</v>
          </cell>
          <cell r="E2049" t="str">
            <v>TRELLEBORG B - STOCK FUTURE</v>
          </cell>
        </row>
        <row r="2050">
          <cell r="C2050" t="str">
            <v>YTZ</v>
          </cell>
          <cell r="E2050" t="str">
            <v>TRELLEBORG B FLEX SF</v>
          </cell>
        </row>
        <row r="2051">
          <cell r="C2051" t="str">
            <v>UA8</v>
          </cell>
          <cell r="E2051" t="str">
            <v>UNIQA INSURANCE - DIVIDEND FUTURES</v>
          </cell>
        </row>
        <row r="2052">
          <cell r="C2052" t="str">
            <v>UAN</v>
          </cell>
          <cell r="E2052" t="str">
            <v>NITROGEN FERTILISER UAN 30 FUTURES</v>
          </cell>
        </row>
        <row r="2053">
          <cell r="C2053" t="str">
            <v>1UC</v>
          </cell>
          <cell r="E2053" t="str">
            <v>UCB WEEKLY 1ST FRIDAY</v>
          </cell>
        </row>
        <row r="2054">
          <cell r="C2054" t="str">
            <v>2UC</v>
          </cell>
          <cell r="E2054" t="str">
            <v>UCB WEEKLY 2ND FRIDAY</v>
          </cell>
        </row>
        <row r="2055">
          <cell r="C2055" t="str">
            <v>4UC</v>
          </cell>
          <cell r="E2055" t="str">
            <v>UCB WEEKLY 4TH FRIDAY MONTH</v>
          </cell>
        </row>
        <row r="2056">
          <cell r="C2056" t="str">
            <v>5UC</v>
          </cell>
          <cell r="E2056" t="str">
            <v>UCB WEEKLY 5TH FRIDAY MONTH</v>
          </cell>
        </row>
        <row r="2057">
          <cell r="C2057" t="str">
            <v>6UC</v>
          </cell>
          <cell r="E2057" t="str">
            <v>UCB SA FLEX AP</v>
          </cell>
        </row>
        <row r="2058">
          <cell r="C2058" t="str">
            <v>7UC</v>
          </cell>
          <cell r="E2058" t="str">
            <v>UCB SA FLEX AC</v>
          </cell>
        </row>
        <row r="2059">
          <cell r="C2059" t="str">
            <v>8UC</v>
          </cell>
          <cell r="E2059" t="str">
            <v>UCB SA FLEX EP</v>
          </cell>
        </row>
        <row r="2060">
          <cell r="C2060" t="str">
            <v>9UC</v>
          </cell>
          <cell r="E2060" t="str">
            <v>UCB SA FLEX EC</v>
          </cell>
        </row>
        <row r="2061">
          <cell r="C2061" t="str">
            <v>UC6</v>
          </cell>
          <cell r="E2061" t="str">
            <v>UCB SA STOCK FUTURE</v>
          </cell>
        </row>
        <row r="2062">
          <cell r="C2062" t="str">
            <v>UCB</v>
          </cell>
          <cell r="E2062" t="str">
            <v>UCB   BELGE</v>
          </cell>
        </row>
        <row r="2063">
          <cell r="C2063" t="str">
            <v>YUC</v>
          </cell>
          <cell r="E2063" t="str">
            <v>UCB SA FLEX SF</v>
          </cell>
        </row>
        <row r="2064">
          <cell r="C2064" t="str">
            <v>UC8</v>
          </cell>
          <cell r="E2064" t="str">
            <v>UCB  SA SINGLE STOCK DIVIDEND FUTUR</v>
          </cell>
        </row>
        <row r="2065">
          <cell r="C2065" t="str">
            <v>UD6</v>
          </cell>
          <cell r="E2065" t="str">
            <v>UNICREDIT SPA STOCK FUTURE</v>
          </cell>
        </row>
        <row r="2066">
          <cell r="C2066" t="str">
            <v>YUD</v>
          </cell>
          <cell r="E2066" t="str">
            <v>UNICREDIT SPA FLEX SF</v>
          </cell>
        </row>
        <row r="2067">
          <cell r="C2067" t="str">
            <v>UD8</v>
          </cell>
          <cell r="E2067" t="str">
            <v>UNICREDIT SPA - DIVIDEND FUTURE</v>
          </cell>
        </row>
        <row r="2068">
          <cell r="C2068" t="str">
            <v>1UG</v>
          </cell>
          <cell r="E2068" t="str">
            <v>STELLANTIS WEEKLY 1ST FRIDAY</v>
          </cell>
        </row>
        <row r="2069">
          <cell r="C2069" t="str">
            <v>2UG</v>
          </cell>
          <cell r="E2069" t="str">
            <v>STELLANTIS WEEKLY 2ND FRIDAY</v>
          </cell>
        </row>
        <row r="2070">
          <cell r="C2070" t="str">
            <v>4UG</v>
          </cell>
          <cell r="E2070" t="str">
            <v>STELLANTIS WEEKLY 4TH FRIDAY</v>
          </cell>
        </row>
        <row r="2071">
          <cell r="C2071" t="str">
            <v>5UG</v>
          </cell>
          <cell r="E2071" t="str">
            <v>STELLANTIS WEEKLY 5TH FRIDAY</v>
          </cell>
        </row>
        <row r="2072">
          <cell r="C2072" t="str">
            <v>6UG</v>
          </cell>
          <cell r="E2072" t="str">
            <v>PEUGEOT SA FLEX AP</v>
          </cell>
        </row>
        <row r="2073">
          <cell r="C2073" t="str">
            <v>7UG</v>
          </cell>
          <cell r="E2073" t="str">
            <v>PEUGEOT SA FLEX AC</v>
          </cell>
        </row>
        <row r="2074">
          <cell r="C2074" t="str">
            <v>8UG</v>
          </cell>
          <cell r="E2074" t="str">
            <v>PEUGEOT SA FLEX EP</v>
          </cell>
        </row>
        <row r="2075">
          <cell r="C2075" t="str">
            <v>9UG</v>
          </cell>
          <cell r="E2075" t="str">
            <v>PEUGEOT SA FLEX EC</v>
          </cell>
        </row>
        <row r="2076">
          <cell r="C2076" t="str">
            <v>UG1</v>
          </cell>
          <cell r="E2076" t="str">
            <v>OPTION STELLANTIS (100)</v>
          </cell>
        </row>
        <row r="2077">
          <cell r="C2077" t="str">
            <v>UG2</v>
          </cell>
          <cell r="E2077" t="str">
            <v>STELLANTIS LONG TERME</v>
          </cell>
        </row>
        <row r="2078">
          <cell r="C2078" t="str">
            <v>UG6</v>
          </cell>
          <cell r="E2078" t="str">
            <v>STELLANTIS STOCK FUTURE</v>
          </cell>
        </row>
        <row r="2079">
          <cell r="C2079" t="str">
            <v>UG7</v>
          </cell>
          <cell r="E2079" t="str">
            <v>PEUGEOT - STOCK FUTURE</v>
          </cell>
        </row>
        <row r="2080">
          <cell r="C2080" t="str">
            <v>YUG</v>
          </cell>
          <cell r="E2080" t="str">
            <v>PEUGEOT SA FLEX SF</v>
          </cell>
        </row>
        <row r="2081">
          <cell r="C2081" t="str">
            <v>UG8</v>
          </cell>
          <cell r="E2081" t="str">
            <v>STELLANTIS - DIVIDEND FUTURE</v>
          </cell>
        </row>
        <row r="2082">
          <cell r="C2082" t="str">
            <v>UH6</v>
          </cell>
          <cell r="E2082" t="str">
            <v>THE SWATCH GROUP (BEARER SHARES)</v>
          </cell>
        </row>
        <row r="2083">
          <cell r="C2083" t="str">
            <v>YUH</v>
          </cell>
          <cell r="E2083" t="str">
            <v>THE SWATCH GRP FLEX SF</v>
          </cell>
        </row>
        <row r="2084">
          <cell r="C2084" t="str">
            <v>UH8</v>
          </cell>
          <cell r="E2084" t="str">
            <v>THE SWATCH GROUP(BEARER SHARES)-DIV</v>
          </cell>
        </row>
        <row r="2085">
          <cell r="C2085" t="str">
            <v>UI6</v>
          </cell>
          <cell r="E2085" t="str">
            <v>UNITED INTERNET AG - STOCK FUTURE</v>
          </cell>
        </row>
        <row r="2086">
          <cell r="C2086" t="str">
            <v>YUI</v>
          </cell>
          <cell r="E2086" t="str">
            <v>UNITED INTERNET AG FLEX SF</v>
          </cell>
        </row>
        <row r="2087">
          <cell r="C2087" t="str">
            <v>UK6</v>
          </cell>
          <cell r="E2087" t="str">
            <v>UPM-KYMMENE OYJ STOCK FUTURE</v>
          </cell>
        </row>
        <row r="2088">
          <cell r="C2088" t="str">
            <v>YUK</v>
          </cell>
          <cell r="E2088" t="str">
            <v>UPM-KYMMENE OYJ FLEX SF</v>
          </cell>
        </row>
        <row r="2089">
          <cell r="C2089" t="str">
            <v>6UB</v>
          </cell>
          <cell r="E2089" t="str">
            <v>UNIBAIL-RODAMCO-WESTFIELD SA FLEX A</v>
          </cell>
        </row>
        <row r="2090">
          <cell r="C2090" t="str">
            <v>6UL</v>
          </cell>
          <cell r="E2090" t="str">
            <v>UNIBAIL-RODAMCO-WESTFIELD SA FLEX A</v>
          </cell>
        </row>
        <row r="2091">
          <cell r="C2091" t="str">
            <v>7UB</v>
          </cell>
          <cell r="E2091" t="str">
            <v>UNIBAIL-RODAMCO-WESTFIELD SA FLEX A</v>
          </cell>
        </row>
        <row r="2092">
          <cell r="C2092" t="str">
            <v>7UL</v>
          </cell>
          <cell r="E2092" t="str">
            <v>UNIBAIL-RODAMCO-WESTFIELD SA FLEX A</v>
          </cell>
        </row>
        <row r="2093">
          <cell r="C2093" t="str">
            <v>8UB</v>
          </cell>
          <cell r="E2093" t="str">
            <v>UNIBAIL-RODAMCO-WESTFIELD SA FLEX E</v>
          </cell>
        </row>
        <row r="2094">
          <cell r="C2094" t="str">
            <v>8UL</v>
          </cell>
          <cell r="E2094" t="str">
            <v>UNIBAIL-RODAMCO-WESTFIELD SA FLEX E</v>
          </cell>
        </row>
        <row r="2095">
          <cell r="C2095" t="str">
            <v>9UB</v>
          </cell>
          <cell r="E2095" t="str">
            <v>UNIBAIL-RODAMCO-WESTFIELD SA FLEX E</v>
          </cell>
        </row>
        <row r="2096">
          <cell r="C2096" t="str">
            <v>9UL</v>
          </cell>
          <cell r="E2096" t="str">
            <v>UNIBAIL-RODAMCO-WESTFIELD SA FLEX E</v>
          </cell>
        </row>
        <row r="2097">
          <cell r="C2097" t="str">
            <v>UB6</v>
          </cell>
          <cell r="E2097" t="str">
            <v>UNIBAIL-RODAMCO-WESTFIELD SA SF</v>
          </cell>
        </row>
        <row r="2098">
          <cell r="C2098" t="str">
            <v>UB7</v>
          </cell>
          <cell r="E2098" t="str">
            <v>UNIBAIL - RODAMCO -W - STOCK FUTURE</v>
          </cell>
        </row>
        <row r="2099">
          <cell r="C2099" t="str">
            <v>UB9</v>
          </cell>
          <cell r="E2099" t="str">
            <v>UNIBAIL-RODAMCO-WESTFIELD- EUROPEAN</v>
          </cell>
        </row>
        <row r="2100">
          <cell r="C2100" t="str">
            <v>UBL</v>
          </cell>
          <cell r="E2100" t="str">
            <v>UNIBAIL-RODAMCO-WESTFIELD</v>
          </cell>
        </row>
        <row r="2101">
          <cell r="C2101" t="str">
            <v>UL1</v>
          </cell>
          <cell r="E2101" t="str">
            <v>UNIBAIL-RODAMCO-WESTFIELD (100)</v>
          </cell>
        </row>
        <row r="2102">
          <cell r="C2102" t="str">
            <v>YUB</v>
          </cell>
          <cell r="E2102" t="str">
            <v>UNIBAIL-RODAMCO-WESTFIELD SA FLEX S</v>
          </cell>
        </row>
        <row r="2103">
          <cell r="C2103" t="str">
            <v>ULB</v>
          </cell>
          <cell r="E2103" t="str">
            <v>UNSALTED LACTIC BUTTER FUTURES</v>
          </cell>
        </row>
        <row r="2104">
          <cell r="C2104" t="str">
            <v>UB8</v>
          </cell>
          <cell r="E2104" t="str">
            <v>UNIBAIL-RODAMCO-WESTFIELD SA SSD</v>
          </cell>
        </row>
        <row r="2105">
          <cell r="C2105" t="str">
            <v>6UM</v>
          </cell>
          <cell r="E2105" t="str">
            <v>UMICORE FLEX AP</v>
          </cell>
        </row>
        <row r="2106">
          <cell r="C2106" t="str">
            <v>7UM</v>
          </cell>
          <cell r="E2106" t="str">
            <v>UMICORE FLEX AC</v>
          </cell>
        </row>
        <row r="2107">
          <cell r="C2107" t="str">
            <v>8UM</v>
          </cell>
          <cell r="E2107" t="str">
            <v>UMICORE FLEX EP</v>
          </cell>
        </row>
        <row r="2108">
          <cell r="C2108" t="str">
            <v>9UM</v>
          </cell>
          <cell r="E2108" t="str">
            <v>UMICORE FLEX EC</v>
          </cell>
        </row>
        <row r="2109">
          <cell r="C2109" t="str">
            <v>UM6</v>
          </cell>
          <cell r="E2109" t="str">
            <v>UMICORE STOCK FUTURE</v>
          </cell>
        </row>
        <row r="2110">
          <cell r="C2110" t="str">
            <v>UMC</v>
          </cell>
          <cell r="E2110" t="str">
            <v>UMICORE   BELGE</v>
          </cell>
        </row>
        <row r="2111">
          <cell r="C2111" t="str">
            <v>YUM</v>
          </cell>
          <cell r="E2111" t="str">
            <v>UMICORE FLEX SF</v>
          </cell>
        </row>
        <row r="2112">
          <cell r="C2112" t="str">
            <v>UM8</v>
          </cell>
          <cell r="E2112" t="str">
            <v>UMICORE SINGLE STOCK DIVIDEND FUTUR</v>
          </cell>
        </row>
        <row r="2113">
          <cell r="C2113" t="str">
            <v>1UN</v>
          </cell>
          <cell r="E2113" t="str">
            <v>UNILEVER NV WEEKLY FIRST FRIDAY</v>
          </cell>
        </row>
        <row r="2114">
          <cell r="C2114" t="str">
            <v>2UN</v>
          </cell>
          <cell r="E2114" t="str">
            <v>UNILEVER NV  WEEKLY SECOND FRIDAY</v>
          </cell>
        </row>
        <row r="2115">
          <cell r="C2115" t="str">
            <v>4UN</v>
          </cell>
          <cell r="E2115" t="str">
            <v>UNILEVER NV  WEEKLY FOURTH FRIDAY</v>
          </cell>
        </row>
        <row r="2116">
          <cell r="C2116" t="str">
            <v>5UN</v>
          </cell>
          <cell r="E2116" t="str">
            <v>UNILEVER NV  WEEKLY FIFTH FRIDAY</v>
          </cell>
        </row>
        <row r="2117">
          <cell r="C2117" t="str">
            <v>6UN</v>
          </cell>
          <cell r="E2117" t="str">
            <v>UNILEVER NV FLEX AP</v>
          </cell>
        </row>
        <row r="2118">
          <cell r="C2118" t="str">
            <v>7UN</v>
          </cell>
          <cell r="E2118" t="str">
            <v>UNILEVER NV FLEX AC</v>
          </cell>
        </row>
        <row r="2119">
          <cell r="C2119" t="str">
            <v>8UN</v>
          </cell>
          <cell r="E2119" t="str">
            <v>UNILEVER NV FLEX EP</v>
          </cell>
        </row>
        <row r="2120">
          <cell r="C2120" t="str">
            <v>9UN</v>
          </cell>
          <cell r="E2120" t="str">
            <v>UNILEVER NV FLEX EC</v>
          </cell>
        </row>
        <row r="2121">
          <cell r="C2121" t="str">
            <v>UN</v>
          </cell>
          <cell r="E2121" t="str">
            <v>OPTION  UNILEVER  N.V</v>
          </cell>
        </row>
        <row r="2122">
          <cell r="C2122" t="str">
            <v>UN6</v>
          </cell>
          <cell r="E2122" t="str">
            <v>UNILEVER NV - STOCK FUTURE</v>
          </cell>
        </row>
        <row r="2123">
          <cell r="C2123" t="str">
            <v>UN9</v>
          </cell>
          <cell r="E2123" t="str">
            <v>UNILEVER  - EUROPEAN STOCK OPTION</v>
          </cell>
        </row>
        <row r="2124">
          <cell r="C2124" t="str">
            <v>YUN</v>
          </cell>
          <cell r="E2124" t="str">
            <v>UNILEVER NV FLEX SF</v>
          </cell>
        </row>
        <row r="2125">
          <cell r="C2125" t="str">
            <v>UN8</v>
          </cell>
          <cell r="E2125" t="str">
            <v>UNILEVER NV  SINGLE STOCK DIVIDEND</v>
          </cell>
        </row>
        <row r="2126">
          <cell r="C2126" t="str">
            <v>UO6</v>
          </cell>
          <cell r="E2126" t="str">
            <v>UBS GROUP - STOCK FUTURE</v>
          </cell>
        </row>
        <row r="2127">
          <cell r="C2127" t="str">
            <v>YUO</v>
          </cell>
          <cell r="E2127" t="str">
            <v>UBS GRP FLEX SF</v>
          </cell>
        </row>
        <row r="2128">
          <cell r="C2128" t="str">
            <v>UO8</v>
          </cell>
          <cell r="E2128" t="str">
            <v>UBS GROUP - DIVIDEND FUTURE</v>
          </cell>
        </row>
        <row r="2129">
          <cell r="C2129" t="str">
            <v>UQ8</v>
          </cell>
          <cell r="E2129" t="str">
            <v>UNIPOLSAI SPA - DIVIDEND FUTURE</v>
          </cell>
        </row>
        <row r="2130">
          <cell r="C2130" t="str">
            <v>UR6</v>
          </cell>
          <cell r="E2130" t="str">
            <v>SECURITAS B - STOCK FUTURE</v>
          </cell>
        </row>
        <row r="2131">
          <cell r="C2131" t="str">
            <v>YUR</v>
          </cell>
          <cell r="E2131" t="str">
            <v>SECURITAS B FLEX SF</v>
          </cell>
        </row>
        <row r="2132">
          <cell r="C2132" t="str">
            <v>US1</v>
          </cell>
          <cell r="E2132" t="str">
            <v>UBISOFT ENTERTAINMENT ? STOCK OPT</v>
          </cell>
        </row>
        <row r="2133">
          <cell r="C2133" t="str">
            <v>US6</v>
          </cell>
          <cell r="E2133" t="str">
            <v>UBISOFT ENTERTAINEMENT - STOCK FUT</v>
          </cell>
        </row>
        <row r="2134">
          <cell r="C2134" t="str">
            <v>UT6</v>
          </cell>
          <cell r="E2134" t="str">
            <v>AZIMUT HOLDING SPA STOCK FUTURE</v>
          </cell>
        </row>
        <row r="2135">
          <cell r="C2135" t="str">
            <v>YUT</v>
          </cell>
          <cell r="E2135" t="str">
            <v>AZIMUT HOLDING SPA FLEX SF</v>
          </cell>
        </row>
        <row r="2136">
          <cell r="C2136" t="str">
            <v>UT8</v>
          </cell>
          <cell r="E2136" t="str">
            <v>AZIMUT HOLDING SPA - DIVIDEND FUTUR</v>
          </cell>
        </row>
        <row r="2137">
          <cell r="C2137" t="str">
            <v>UU8</v>
          </cell>
          <cell r="E2137" t="str">
            <v>UNITED UTILITIES GROUP - DIVIDEND F</v>
          </cell>
        </row>
        <row r="2138">
          <cell r="C2138" t="str">
            <v>UV8</v>
          </cell>
          <cell r="E2138" t="str">
            <v>SEVERN TRENT PLC - DIVIDEND FUTURE</v>
          </cell>
        </row>
        <row r="2139">
          <cell r="C2139" t="str">
            <v>UW8</v>
          </cell>
          <cell r="E2139" t="str">
            <v>SSE PLC - DIVIDEND FUTURE</v>
          </cell>
        </row>
        <row r="2140">
          <cell r="C2140" t="str">
            <v>UX1</v>
          </cell>
          <cell r="E2140" t="str">
            <v>AB SCIENCE - STOCK OPTION</v>
          </cell>
        </row>
        <row r="2141">
          <cell r="C2141" t="str">
            <v>UY8</v>
          </cell>
          <cell r="E2141" t="str">
            <v>AMAZON.COM - DIVIDEND FUTURE</v>
          </cell>
        </row>
        <row r="2142">
          <cell r="C2142" t="str">
            <v>UZ8</v>
          </cell>
          <cell r="E2142" t="str">
            <v>UNILEVER PLC - DIVIDEND FUTURE</v>
          </cell>
        </row>
        <row r="2143">
          <cell r="C2143" t="str">
            <v>VB8</v>
          </cell>
          <cell r="E2143" t="str">
            <v>GENERAL MOTORS - DIVIDEND FUTURE</v>
          </cell>
        </row>
        <row r="2144">
          <cell r="C2144" t="str">
            <v>VC8</v>
          </cell>
          <cell r="E2144" t="str">
            <v>FORD MOTOR - DIVIDEND FUTURE</v>
          </cell>
        </row>
        <row r="2145">
          <cell r="C2145" t="str">
            <v>IZ6</v>
          </cell>
          <cell r="E2145" t="str">
            <v>VICAT - STOCK FUTURE</v>
          </cell>
        </row>
        <row r="2146">
          <cell r="C2146" t="str">
            <v>VD8</v>
          </cell>
          <cell r="E2146" t="str">
            <v>PHILIP MORRIS - DIVIDEND FUTURE</v>
          </cell>
        </row>
        <row r="2147">
          <cell r="C2147" t="str">
            <v>VE6</v>
          </cell>
          <cell r="E2147" t="str">
            <v>SVENSKA HANDELSBANKEN A - STOCK FUT</v>
          </cell>
        </row>
        <row r="2148">
          <cell r="C2148" t="str">
            <v>YVE</v>
          </cell>
          <cell r="E2148" t="str">
            <v>SVENSKA HANDEL A FLEX SF</v>
          </cell>
        </row>
        <row r="2149">
          <cell r="C2149" t="str">
            <v>VE8</v>
          </cell>
          <cell r="E2149" t="str">
            <v>SVENSKA HANDELSBANKEN A -DIV FUT</v>
          </cell>
        </row>
        <row r="2150">
          <cell r="C2150" t="str">
            <v>VF6</v>
          </cell>
          <cell r="E2150" t="str">
            <v>VISCOFAN SA - STOCK FUTURE</v>
          </cell>
        </row>
        <row r="2151">
          <cell r="C2151" t="str">
            <v>YVF</v>
          </cell>
          <cell r="E2151" t="str">
            <v>VISCOFAN SA FLEX SF</v>
          </cell>
        </row>
        <row r="2152">
          <cell r="C2152" t="str">
            <v>VG8</v>
          </cell>
          <cell r="E2152" t="str">
            <v>SOUTHERN CO - DIVIDEND FUTURE</v>
          </cell>
        </row>
        <row r="2153">
          <cell r="C2153" t="str">
            <v>VH8</v>
          </cell>
          <cell r="E2153" t="str">
            <v>DUKE ENERGY - DIVIDEND FUTURE</v>
          </cell>
        </row>
        <row r="2154">
          <cell r="C2154" t="str">
            <v>IZ8</v>
          </cell>
          <cell r="E2154" t="str">
            <v>VICAT SA - DIVIDEND FURURE</v>
          </cell>
        </row>
        <row r="2155">
          <cell r="C2155" t="str">
            <v>6VI</v>
          </cell>
          <cell r="E2155" t="str">
            <v>VEOLIA ENVIRONNEMENT FLEX AP</v>
          </cell>
        </row>
        <row r="2156">
          <cell r="C2156" t="str">
            <v>7VI</v>
          </cell>
          <cell r="E2156" t="str">
            <v>VEOLIA ENVIRONNEMENT FLEX AC</v>
          </cell>
        </row>
        <row r="2157">
          <cell r="C2157" t="str">
            <v>8VI</v>
          </cell>
          <cell r="E2157" t="str">
            <v>VEOLIA ENVIRONNEMENT FLEX EP</v>
          </cell>
        </row>
        <row r="2158">
          <cell r="C2158" t="str">
            <v>9VI</v>
          </cell>
          <cell r="E2158" t="str">
            <v>VEOLIA ENVIRONNEMENT FLEX EC</v>
          </cell>
        </row>
        <row r="2159">
          <cell r="C2159" t="str">
            <v>VI1</v>
          </cell>
          <cell r="E2159" t="str">
            <v>OPTION VEOLIA (100)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ch.com/risk-collateral-management/margin-methodology/sa-derivativ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1:Q73"/>
  <sheetViews>
    <sheetView showGridLines="0" topLeftCell="A7" workbookViewId="0">
      <selection activeCell="P17" sqref="P17"/>
    </sheetView>
  </sheetViews>
  <sheetFormatPr defaultColWidth="11.42578125" defaultRowHeight="12.75"/>
  <cols>
    <col min="1" max="1" width="1" style="16" customWidth="1"/>
    <col min="2" max="2" width="12.28515625" style="16" customWidth="1"/>
    <col min="3" max="3" width="5.5703125" style="16" customWidth="1"/>
    <col min="4" max="4" width="12.28515625" style="16" customWidth="1"/>
    <col min="5" max="5" width="9" style="16" customWidth="1"/>
    <col min="6" max="8" width="12.28515625" style="16" customWidth="1"/>
    <col min="9" max="9" width="9.85546875" style="16" customWidth="1"/>
    <col min="10" max="10" width="12.28515625" style="16" customWidth="1"/>
    <col min="11" max="11" width="8.28515625" style="16" customWidth="1"/>
    <col min="12" max="12" width="10.28515625" style="16" customWidth="1"/>
    <col min="13" max="13" width="8.42578125" style="16" customWidth="1"/>
    <col min="14" max="14" width="14.42578125" style="16" customWidth="1"/>
    <col min="15" max="15" width="11.42578125" style="16"/>
    <col min="16" max="16" width="64.28515625" style="16" bestFit="1" customWidth="1"/>
    <col min="17" max="17" width="90.7109375" style="16" bestFit="1" customWidth="1"/>
    <col min="18" max="238" width="11.42578125" style="16"/>
    <col min="239" max="239" width="21.5703125" style="16" customWidth="1"/>
    <col min="240" max="240" width="27.42578125" style="16" bestFit="1" customWidth="1"/>
    <col min="241" max="241" width="25.140625" style="16" bestFit="1" customWidth="1"/>
    <col min="242" max="243" width="11.42578125" style="16"/>
    <col min="244" max="244" width="16.5703125" style="16" customWidth="1"/>
    <col min="245" max="494" width="11.42578125" style="16"/>
    <col min="495" max="495" width="21.5703125" style="16" customWidth="1"/>
    <col min="496" max="496" width="27.42578125" style="16" bestFit="1" customWidth="1"/>
    <col min="497" max="497" width="25.140625" style="16" bestFit="1" customWidth="1"/>
    <col min="498" max="499" width="11.42578125" style="16"/>
    <col min="500" max="500" width="16.5703125" style="16" customWidth="1"/>
    <col min="501" max="750" width="11.42578125" style="16"/>
    <col min="751" max="751" width="21.5703125" style="16" customWidth="1"/>
    <col min="752" max="752" width="27.42578125" style="16" bestFit="1" customWidth="1"/>
    <col min="753" max="753" width="25.140625" style="16" bestFit="1" customWidth="1"/>
    <col min="754" max="755" width="11.42578125" style="16"/>
    <col min="756" max="756" width="16.5703125" style="16" customWidth="1"/>
    <col min="757" max="1006" width="11.42578125" style="16"/>
    <col min="1007" max="1007" width="21.5703125" style="16" customWidth="1"/>
    <col min="1008" max="1008" width="27.42578125" style="16" bestFit="1" customWidth="1"/>
    <col min="1009" max="1009" width="25.140625" style="16" bestFit="1" customWidth="1"/>
    <col min="1010" max="1011" width="11.42578125" style="16"/>
    <col min="1012" max="1012" width="16.5703125" style="16" customWidth="1"/>
    <col min="1013" max="1262" width="11.42578125" style="16"/>
    <col min="1263" max="1263" width="21.5703125" style="16" customWidth="1"/>
    <col min="1264" max="1264" width="27.42578125" style="16" bestFit="1" customWidth="1"/>
    <col min="1265" max="1265" width="25.140625" style="16" bestFit="1" customWidth="1"/>
    <col min="1266" max="1267" width="11.42578125" style="16"/>
    <col min="1268" max="1268" width="16.5703125" style="16" customWidth="1"/>
    <col min="1269" max="1518" width="11.42578125" style="16"/>
    <col min="1519" max="1519" width="21.5703125" style="16" customWidth="1"/>
    <col min="1520" max="1520" width="27.42578125" style="16" bestFit="1" customWidth="1"/>
    <col min="1521" max="1521" width="25.140625" style="16" bestFit="1" customWidth="1"/>
    <col min="1522" max="1523" width="11.42578125" style="16"/>
    <col min="1524" max="1524" width="16.5703125" style="16" customWidth="1"/>
    <col min="1525" max="1774" width="11.42578125" style="16"/>
    <col min="1775" max="1775" width="21.5703125" style="16" customWidth="1"/>
    <col min="1776" max="1776" width="27.42578125" style="16" bestFit="1" customWidth="1"/>
    <col min="1777" max="1777" width="25.140625" style="16" bestFit="1" customWidth="1"/>
    <col min="1778" max="1779" width="11.42578125" style="16"/>
    <col min="1780" max="1780" width="16.5703125" style="16" customWidth="1"/>
    <col min="1781" max="2030" width="11.42578125" style="16"/>
    <col min="2031" max="2031" width="21.5703125" style="16" customWidth="1"/>
    <col min="2032" max="2032" width="27.42578125" style="16" bestFit="1" customWidth="1"/>
    <col min="2033" max="2033" width="25.140625" style="16" bestFit="1" customWidth="1"/>
    <col min="2034" max="2035" width="11.42578125" style="16"/>
    <col min="2036" max="2036" width="16.5703125" style="16" customWidth="1"/>
    <col min="2037" max="2286" width="11.42578125" style="16"/>
    <col min="2287" max="2287" width="21.5703125" style="16" customWidth="1"/>
    <col min="2288" max="2288" width="27.42578125" style="16" bestFit="1" customWidth="1"/>
    <col min="2289" max="2289" width="25.140625" style="16" bestFit="1" customWidth="1"/>
    <col min="2290" max="2291" width="11.42578125" style="16"/>
    <col min="2292" max="2292" width="16.5703125" style="16" customWidth="1"/>
    <col min="2293" max="2542" width="11.42578125" style="16"/>
    <col min="2543" max="2543" width="21.5703125" style="16" customWidth="1"/>
    <col min="2544" max="2544" width="27.42578125" style="16" bestFit="1" customWidth="1"/>
    <col min="2545" max="2545" width="25.140625" style="16" bestFit="1" customWidth="1"/>
    <col min="2546" max="2547" width="11.42578125" style="16"/>
    <col min="2548" max="2548" width="16.5703125" style="16" customWidth="1"/>
    <col min="2549" max="2798" width="11.42578125" style="16"/>
    <col min="2799" max="2799" width="21.5703125" style="16" customWidth="1"/>
    <col min="2800" max="2800" width="27.42578125" style="16" bestFit="1" customWidth="1"/>
    <col min="2801" max="2801" width="25.140625" style="16" bestFit="1" customWidth="1"/>
    <col min="2802" max="2803" width="11.42578125" style="16"/>
    <col min="2804" max="2804" width="16.5703125" style="16" customWidth="1"/>
    <col min="2805" max="3054" width="11.42578125" style="16"/>
    <col min="3055" max="3055" width="21.5703125" style="16" customWidth="1"/>
    <col min="3056" max="3056" width="27.42578125" style="16" bestFit="1" customWidth="1"/>
    <col min="3057" max="3057" width="25.140625" style="16" bestFit="1" customWidth="1"/>
    <col min="3058" max="3059" width="11.42578125" style="16"/>
    <col min="3060" max="3060" width="16.5703125" style="16" customWidth="1"/>
    <col min="3061" max="3310" width="11.42578125" style="16"/>
    <col min="3311" max="3311" width="21.5703125" style="16" customWidth="1"/>
    <col min="3312" max="3312" width="27.42578125" style="16" bestFit="1" customWidth="1"/>
    <col min="3313" max="3313" width="25.140625" style="16" bestFit="1" customWidth="1"/>
    <col min="3314" max="3315" width="11.42578125" style="16"/>
    <col min="3316" max="3316" width="16.5703125" style="16" customWidth="1"/>
    <col min="3317" max="3566" width="11.42578125" style="16"/>
    <col min="3567" max="3567" width="21.5703125" style="16" customWidth="1"/>
    <col min="3568" max="3568" width="27.42578125" style="16" bestFit="1" customWidth="1"/>
    <col min="3569" max="3569" width="25.140625" style="16" bestFit="1" customWidth="1"/>
    <col min="3570" max="3571" width="11.42578125" style="16"/>
    <col min="3572" max="3572" width="16.5703125" style="16" customWidth="1"/>
    <col min="3573" max="3822" width="11.42578125" style="16"/>
    <col min="3823" max="3823" width="21.5703125" style="16" customWidth="1"/>
    <col min="3824" max="3824" width="27.42578125" style="16" bestFit="1" customWidth="1"/>
    <col min="3825" max="3825" width="25.140625" style="16" bestFit="1" customWidth="1"/>
    <col min="3826" max="3827" width="11.42578125" style="16"/>
    <col min="3828" max="3828" width="16.5703125" style="16" customWidth="1"/>
    <col min="3829" max="4078" width="11.42578125" style="16"/>
    <col min="4079" max="4079" width="21.5703125" style="16" customWidth="1"/>
    <col min="4080" max="4080" width="27.42578125" style="16" bestFit="1" customWidth="1"/>
    <col min="4081" max="4081" width="25.140625" style="16" bestFit="1" customWidth="1"/>
    <col min="4082" max="4083" width="11.42578125" style="16"/>
    <col min="4084" max="4084" width="16.5703125" style="16" customWidth="1"/>
    <col min="4085" max="4334" width="11.42578125" style="16"/>
    <col min="4335" max="4335" width="21.5703125" style="16" customWidth="1"/>
    <col min="4336" max="4336" width="27.42578125" style="16" bestFit="1" customWidth="1"/>
    <col min="4337" max="4337" width="25.140625" style="16" bestFit="1" customWidth="1"/>
    <col min="4338" max="4339" width="11.42578125" style="16"/>
    <col min="4340" max="4340" width="16.5703125" style="16" customWidth="1"/>
    <col min="4341" max="4590" width="11.42578125" style="16"/>
    <col min="4591" max="4591" width="21.5703125" style="16" customWidth="1"/>
    <col min="4592" max="4592" width="27.42578125" style="16" bestFit="1" customWidth="1"/>
    <col min="4593" max="4593" width="25.140625" style="16" bestFit="1" customWidth="1"/>
    <col min="4594" max="4595" width="11.42578125" style="16"/>
    <col min="4596" max="4596" width="16.5703125" style="16" customWidth="1"/>
    <col min="4597" max="4846" width="11.42578125" style="16"/>
    <col min="4847" max="4847" width="21.5703125" style="16" customWidth="1"/>
    <col min="4848" max="4848" width="27.42578125" style="16" bestFit="1" customWidth="1"/>
    <col min="4849" max="4849" width="25.140625" style="16" bestFit="1" customWidth="1"/>
    <col min="4850" max="4851" width="11.42578125" style="16"/>
    <col min="4852" max="4852" width="16.5703125" style="16" customWidth="1"/>
    <col min="4853" max="5102" width="11.42578125" style="16"/>
    <col min="5103" max="5103" width="21.5703125" style="16" customWidth="1"/>
    <col min="5104" max="5104" width="27.42578125" style="16" bestFit="1" customWidth="1"/>
    <col min="5105" max="5105" width="25.140625" style="16" bestFit="1" customWidth="1"/>
    <col min="5106" max="5107" width="11.42578125" style="16"/>
    <col min="5108" max="5108" width="16.5703125" style="16" customWidth="1"/>
    <col min="5109" max="5358" width="11.42578125" style="16"/>
    <col min="5359" max="5359" width="21.5703125" style="16" customWidth="1"/>
    <col min="5360" max="5360" width="27.42578125" style="16" bestFit="1" customWidth="1"/>
    <col min="5361" max="5361" width="25.140625" style="16" bestFit="1" customWidth="1"/>
    <col min="5362" max="5363" width="11.42578125" style="16"/>
    <col min="5364" max="5364" width="16.5703125" style="16" customWidth="1"/>
    <col min="5365" max="5614" width="11.42578125" style="16"/>
    <col min="5615" max="5615" width="21.5703125" style="16" customWidth="1"/>
    <col min="5616" max="5616" width="27.42578125" style="16" bestFit="1" customWidth="1"/>
    <col min="5617" max="5617" width="25.140625" style="16" bestFit="1" customWidth="1"/>
    <col min="5618" max="5619" width="11.42578125" style="16"/>
    <col min="5620" max="5620" width="16.5703125" style="16" customWidth="1"/>
    <col min="5621" max="5870" width="11.42578125" style="16"/>
    <col min="5871" max="5871" width="21.5703125" style="16" customWidth="1"/>
    <col min="5872" max="5872" width="27.42578125" style="16" bestFit="1" customWidth="1"/>
    <col min="5873" max="5873" width="25.140625" style="16" bestFit="1" customWidth="1"/>
    <col min="5874" max="5875" width="11.42578125" style="16"/>
    <col min="5876" max="5876" width="16.5703125" style="16" customWidth="1"/>
    <col min="5877" max="6126" width="11.42578125" style="16"/>
    <col min="6127" max="6127" width="21.5703125" style="16" customWidth="1"/>
    <col min="6128" max="6128" width="27.42578125" style="16" bestFit="1" customWidth="1"/>
    <col min="6129" max="6129" width="25.140625" style="16" bestFit="1" customWidth="1"/>
    <col min="6130" max="6131" width="11.42578125" style="16"/>
    <col min="6132" max="6132" width="16.5703125" style="16" customWidth="1"/>
    <col min="6133" max="6382" width="11.42578125" style="16"/>
    <col min="6383" max="6383" width="21.5703125" style="16" customWidth="1"/>
    <col min="6384" max="6384" width="27.42578125" style="16" bestFit="1" customWidth="1"/>
    <col min="6385" max="6385" width="25.140625" style="16" bestFit="1" customWidth="1"/>
    <col min="6386" max="6387" width="11.42578125" style="16"/>
    <col min="6388" max="6388" width="16.5703125" style="16" customWidth="1"/>
    <col min="6389" max="6638" width="11.42578125" style="16"/>
    <col min="6639" max="6639" width="21.5703125" style="16" customWidth="1"/>
    <col min="6640" max="6640" width="27.42578125" style="16" bestFit="1" customWidth="1"/>
    <col min="6641" max="6641" width="25.140625" style="16" bestFit="1" customWidth="1"/>
    <col min="6642" max="6643" width="11.42578125" style="16"/>
    <col min="6644" max="6644" width="16.5703125" style="16" customWidth="1"/>
    <col min="6645" max="6894" width="11.42578125" style="16"/>
    <col min="6895" max="6895" width="21.5703125" style="16" customWidth="1"/>
    <col min="6896" max="6896" width="27.42578125" style="16" bestFit="1" customWidth="1"/>
    <col min="6897" max="6897" width="25.140625" style="16" bestFit="1" customWidth="1"/>
    <col min="6898" max="6899" width="11.42578125" style="16"/>
    <col min="6900" max="6900" width="16.5703125" style="16" customWidth="1"/>
    <col min="6901" max="7150" width="11.42578125" style="16"/>
    <col min="7151" max="7151" width="21.5703125" style="16" customWidth="1"/>
    <col min="7152" max="7152" width="27.42578125" style="16" bestFit="1" customWidth="1"/>
    <col min="7153" max="7153" width="25.140625" style="16" bestFit="1" customWidth="1"/>
    <col min="7154" max="7155" width="11.42578125" style="16"/>
    <col min="7156" max="7156" width="16.5703125" style="16" customWidth="1"/>
    <col min="7157" max="7406" width="11.42578125" style="16"/>
    <col min="7407" max="7407" width="21.5703125" style="16" customWidth="1"/>
    <col min="7408" max="7408" width="27.42578125" style="16" bestFit="1" customWidth="1"/>
    <col min="7409" max="7409" width="25.140625" style="16" bestFit="1" customWidth="1"/>
    <col min="7410" max="7411" width="11.42578125" style="16"/>
    <col min="7412" max="7412" width="16.5703125" style="16" customWidth="1"/>
    <col min="7413" max="7662" width="11.42578125" style="16"/>
    <col min="7663" max="7663" width="21.5703125" style="16" customWidth="1"/>
    <col min="7664" max="7664" width="27.42578125" style="16" bestFit="1" customWidth="1"/>
    <col min="7665" max="7665" width="25.140625" style="16" bestFit="1" customWidth="1"/>
    <col min="7666" max="7667" width="11.42578125" style="16"/>
    <col min="7668" max="7668" width="16.5703125" style="16" customWidth="1"/>
    <col min="7669" max="7918" width="11.42578125" style="16"/>
    <col min="7919" max="7919" width="21.5703125" style="16" customWidth="1"/>
    <col min="7920" max="7920" width="27.42578125" style="16" bestFit="1" customWidth="1"/>
    <col min="7921" max="7921" width="25.140625" style="16" bestFit="1" customWidth="1"/>
    <col min="7922" max="7923" width="11.42578125" style="16"/>
    <col min="7924" max="7924" width="16.5703125" style="16" customWidth="1"/>
    <col min="7925" max="8174" width="11.42578125" style="16"/>
    <col min="8175" max="8175" width="21.5703125" style="16" customWidth="1"/>
    <col min="8176" max="8176" width="27.42578125" style="16" bestFit="1" customWidth="1"/>
    <col min="8177" max="8177" width="25.140625" style="16" bestFit="1" customWidth="1"/>
    <col min="8178" max="8179" width="11.42578125" style="16"/>
    <col min="8180" max="8180" width="16.5703125" style="16" customWidth="1"/>
    <col min="8181" max="8430" width="11.42578125" style="16"/>
    <col min="8431" max="8431" width="21.5703125" style="16" customWidth="1"/>
    <col min="8432" max="8432" width="27.42578125" style="16" bestFit="1" customWidth="1"/>
    <col min="8433" max="8433" width="25.140625" style="16" bestFit="1" customWidth="1"/>
    <col min="8434" max="8435" width="11.42578125" style="16"/>
    <col min="8436" max="8436" width="16.5703125" style="16" customWidth="1"/>
    <col min="8437" max="8686" width="11.42578125" style="16"/>
    <col min="8687" max="8687" width="21.5703125" style="16" customWidth="1"/>
    <col min="8688" max="8688" width="27.42578125" style="16" bestFit="1" customWidth="1"/>
    <col min="8689" max="8689" width="25.140625" style="16" bestFit="1" customWidth="1"/>
    <col min="8690" max="8691" width="11.42578125" style="16"/>
    <col min="8692" max="8692" width="16.5703125" style="16" customWidth="1"/>
    <col min="8693" max="8942" width="11.42578125" style="16"/>
    <col min="8943" max="8943" width="21.5703125" style="16" customWidth="1"/>
    <col min="8944" max="8944" width="27.42578125" style="16" bestFit="1" customWidth="1"/>
    <col min="8945" max="8945" width="25.140625" style="16" bestFit="1" customWidth="1"/>
    <col min="8946" max="8947" width="11.42578125" style="16"/>
    <col min="8948" max="8948" width="16.5703125" style="16" customWidth="1"/>
    <col min="8949" max="9198" width="11.42578125" style="16"/>
    <col min="9199" max="9199" width="21.5703125" style="16" customWidth="1"/>
    <col min="9200" max="9200" width="27.42578125" style="16" bestFit="1" customWidth="1"/>
    <col min="9201" max="9201" width="25.140625" style="16" bestFit="1" customWidth="1"/>
    <col min="9202" max="9203" width="11.42578125" style="16"/>
    <col min="9204" max="9204" width="16.5703125" style="16" customWidth="1"/>
    <col min="9205" max="9454" width="11.42578125" style="16"/>
    <col min="9455" max="9455" width="21.5703125" style="16" customWidth="1"/>
    <col min="9456" max="9456" width="27.42578125" style="16" bestFit="1" customWidth="1"/>
    <col min="9457" max="9457" width="25.140625" style="16" bestFit="1" customWidth="1"/>
    <col min="9458" max="9459" width="11.42578125" style="16"/>
    <col min="9460" max="9460" width="16.5703125" style="16" customWidth="1"/>
    <col min="9461" max="9710" width="11.42578125" style="16"/>
    <col min="9711" max="9711" width="21.5703125" style="16" customWidth="1"/>
    <col min="9712" max="9712" width="27.42578125" style="16" bestFit="1" customWidth="1"/>
    <col min="9713" max="9713" width="25.140625" style="16" bestFit="1" customWidth="1"/>
    <col min="9714" max="9715" width="11.42578125" style="16"/>
    <col min="9716" max="9716" width="16.5703125" style="16" customWidth="1"/>
    <col min="9717" max="9966" width="11.42578125" style="16"/>
    <col min="9967" max="9967" width="21.5703125" style="16" customWidth="1"/>
    <col min="9968" max="9968" width="27.42578125" style="16" bestFit="1" customWidth="1"/>
    <col min="9969" max="9969" width="25.140625" style="16" bestFit="1" customWidth="1"/>
    <col min="9970" max="9971" width="11.42578125" style="16"/>
    <col min="9972" max="9972" width="16.5703125" style="16" customWidth="1"/>
    <col min="9973" max="10222" width="11.42578125" style="16"/>
    <col min="10223" max="10223" width="21.5703125" style="16" customWidth="1"/>
    <col min="10224" max="10224" width="27.42578125" style="16" bestFit="1" customWidth="1"/>
    <col min="10225" max="10225" width="25.140625" style="16" bestFit="1" customWidth="1"/>
    <col min="10226" max="10227" width="11.42578125" style="16"/>
    <col min="10228" max="10228" width="16.5703125" style="16" customWidth="1"/>
    <col min="10229" max="10478" width="11.42578125" style="16"/>
    <col min="10479" max="10479" width="21.5703125" style="16" customWidth="1"/>
    <col min="10480" max="10480" width="27.42578125" style="16" bestFit="1" customWidth="1"/>
    <col min="10481" max="10481" width="25.140625" style="16" bestFit="1" customWidth="1"/>
    <col min="10482" max="10483" width="11.42578125" style="16"/>
    <col min="10484" max="10484" width="16.5703125" style="16" customWidth="1"/>
    <col min="10485" max="10734" width="11.42578125" style="16"/>
    <col min="10735" max="10735" width="21.5703125" style="16" customWidth="1"/>
    <col min="10736" max="10736" width="27.42578125" style="16" bestFit="1" customWidth="1"/>
    <col min="10737" max="10737" width="25.140625" style="16" bestFit="1" customWidth="1"/>
    <col min="10738" max="10739" width="11.42578125" style="16"/>
    <col min="10740" max="10740" width="16.5703125" style="16" customWidth="1"/>
    <col min="10741" max="10990" width="11.42578125" style="16"/>
    <col min="10991" max="10991" width="21.5703125" style="16" customWidth="1"/>
    <col min="10992" max="10992" width="27.42578125" style="16" bestFit="1" customWidth="1"/>
    <col min="10993" max="10993" width="25.140625" style="16" bestFit="1" customWidth="1"/>
    <col min="10994" max="10995" width="11.42578125" style="16"/>
    <col min="10996" max="10996" width="16.5703125" style="16" customWidth="1"/>
    <col min="10997" max="11246" width="11.42578125" style="16"/>
    <col min="11247" max="11247" width="21.5703125" style="16" customWidth="1"/>
    <col min="11248" max="11248" width="27.42578125" style="16" bestFit="1" customWidth="1"/>
    <col min="11249" max="11249" width="25.140625" style="16" bestFit="1" customWidth="1"/>
    <col min="11250" max="11251" width="11.42578125" style="16"/>
    <col min="11252" max="11252" width="16.5703125" style="16" customWidth="1"/>
    <col min="11253" max="11502" width="11.42578125" style="16"/>
    <col min="11503" max="11503" width="21.5703125" style="16" customWidth="1"/>
    <col min="11504" max="11504" width="27.42578125" style="16" bestFit="1" customWidth="1"/>
    <col min="11505" max="11505" width="25.140625" style="16" bestFit="1" customWidth="1"/>
    <col min="11506" max="11507" width="11.42578125" style="16"/>
    <col min="11508" max="11508" width="16.5703125" style="16" customWidth="1"/>
    <col min="11509" max="11758" width="11.42578125" style="16"/>
    <col min="11759" max="11759" width="21.5703125" style="16" customWidth="1"/>
    <col min="11760" max="11760" width="27.42578125" style="16" bestFit="1" customWidth="1"/>
    <col min="11761" max="11761" width="25.140625" style="16" bestFit="1" customWidth="1"/>
    <col min="11762" max="11763" width="11.42578125" style="16"/>
    <col min="11764" max="11764" width="16.5703125" style="16" customWidth="1"/>
    <col min="11765" max="12014" width="11.42578125" style="16"/>
    <col min="12015" max="12015" width="21.5703125" style="16" customWidth="1"/>
    <col min="12016" max="12016" width="27.42578125" style="16" bestFit="1" customWidth="1"/>
    <col min="12017" max="12017" width="25.140625" style="16" bestFit="1" customWidth="1"/>
    <col min="12018" max="12019" width="11.42578125" style="16"/>
    <col min="12020" max="12020" width="16.5703125" style="16" customWidth="1"/>
    <col min="12021" max="12270" width="11.42578125" style="16"/>
    <col min="12271" max="12271" width="21.5703125" style="16" customWidth="1"/>
    <col min="12272" max="12272" width="27.42578125" style="16" bestFit="1" customWidth="1"/>
    <col min="12273" max="12273" width="25.140625" style="16" bestFit="1" customWidth="1"/>
    <col min="12274" max="12275" width="11.42578125" style="16"/>
    <col min="12276" max="12276" width="16.5703125" style="16" customWidth="1"/>
    <col min="12277" max="12526" width="11.42578125" style="16"/>
    <col min="12527" max="12527" width="21.5703125" style="16" customWidth="1"/>
    <col min="12528" max="12528" width="27.42578125" style="16" bestFit="1" customWidth="1"/>
    <col min="12529" max="12529" width="25.140625" style="16" bestFit="1" customWidth="1"/>
    <col min="12530" max="12531" width="11.42578125" style="16"/>
    <col min="12532" max="12532" width="16.5703125" style="16" customWidth="1"/>
    <col min="12533" max="12782" width="11.42578125" style="16"/>
    <col min="12783" max="12783" width="21.5703125" style="16" customWidth="1"/>
    <col min="12784" max="12784" width="27.42578125" style="16" bestFit="1" customWidth="1"/>
    <col min="12785" max="12785" width="25.140625" style="16" bestFit="1" customWidth="1"/>
    <col min="12786" max="12787" width="11.42578125" style="16"/>
    <col min="12788" max="12788" width="16.5703125" style="16" customWidth="1"/>
    <col min="12789" max="13038" width="11.42578125" style="16"/>
    <col min="13039" max="13039" width="21.5703125" style="16" customWidth="1"/>
    <col min="13040" max="13040" width="27.42578125" style="16" bestFit="1" customWidth="1"/>
    <col min="13041" max="13041" width="25.140625" style="16" bestFit="1" customWidth="1"/>
    <col min="13042" max="13043" width="11.42578125" style="16"/>
    <col min="13044" max="13044" width="16.5703125" style="16" customWidth="1"/>
    <col min="13045" max="13294" width="11.42578125" style="16"/>
    <col min="13295" max="13295" width="21.5703125" style="16" customWidth="1"/>
    <col min="13296" max="13296" width="27.42578125" style="16" bestFit="1" customWidth="1"/>
    <col min="13297" max="13297" width="25.140625" style="16" bestFit="1" customWidth="1"/>
    <col min="13298" max="13299" width="11.42578125" style="16"/>
    <col min="13300" max="13300" width="16.5703125" style="16" customWidth="1"/>
    <col min="13301" max="13550" width="11.42578125" style="16"/>
    <col min="13551" max="13551" width="21.5703125" style="16" customWidth="1"/>
    <col min="13552" max="13552" width="27.42578125" style="16" bestFit="1" customWidth="1"/>
    <col min="13553" max="13553" width="25.140625" style="16" bestFit="1" customWidth="1"/>
    <col min="13554" max="13555" width="11.42578125" style="16"/>
    <col min="13556" max="13556" width="16.5703125" style="16" customWidth="1"/>
    <col min="13557" max="13806" width="11.42578125" style="16"/>
    <col min="13807" max="13807" width="21.5703125" style="16" customWidth="1"/>
    <col min="13808" max="13808" width="27.42578125" style="16" bestFit="1" customWidth="1"/>
    <col min="13809" max="13809" width="25.140625" style="16" bestFit="1" customWidth="1"/>
    <col min="13810" max="13811" width="11.42578125" style="16"/>
    <col min="13812" max="13812" width="16.5703125" style="16" customWidth="1"/>
    <col min="13813" max="14062" width="11.42578125" style="16"/>
    <col min="14063" max="14063" width="21.5703125" style="16" customWidth="1"/>
    <col min="14064" max="14064" width="27.42578125" style="16" bestFit="1" customWidth="1"/>
    <col min="14065" max="14065" width="25.140625" style="16" bestFit="1" customWidth="1"/>
    <col min="14066" max="14067" width="11.42578125" style="16"/>
    <col min="14068" max="14068" width="16.5703125" style="16" customWidth="1"/>
    <col min="14069" max="14318" width="11.42578125" style="16"/>
    <col min="14319" max="14319" width="21.5703125" style="16" customWidth="1"/>
    <col min="14320" max="14320" width="27.42578125" style="16" bestFit="1" customWidth="1"/>
    <col min="14321" max="14321" width="25.140625" style="16" bestFit="1" customWidth="1"/>
    <col min="14322" max="14323" width="11.42578125" style="16"/>
    <col min="14324" max="14324" width="16.5703125" style="16" customWidth="1"/>
    <col min="14325" max="14574" width="11.42578125" style="16"/>
    <col min="14575" max="14575" width="21.5703125" style="16" customWidth="1"/>
    <col min="14576" max="14576" width="27.42578125" style="16" bestFit="1" customWidth="1"/>
    <col min="14577" max="14577" width="25.140625" style="16" bestFit="1" customWidth="1"/>
    <col min="14578" max="14579" width="11.42578125" style="16"/>
    <col min="14580" max="14580" width="16.5703125" style="16" customWidth="1"/>
    <col min="14581" max="14830" width="11.42578125" style="16"/>
    <col min="14831" max="14831" width="21.5703125" style="16" customWidth="1"/>
    <col min="14832" max="14832" width="27.42578125" style="16" bestFit="1" customWidth="1"/>
    <col min="14833" max="14833" width="25.140625" style="16" bestFit="1" customWidth="1"/>
    <col min="14834" max="14835" width="11.42578125" style="16"/>
    <col min="14836" max="14836" width="16.5703125" style="16" customWidth="1"/>
    <col min="14837" max="15086" width="11.42578125" style="16"/>
    <col min="15087" max="15087" width="21.5703125" style="16" customWidth="1"/>
    <col min="15088" max="15088" width="27.42578125" style="16" bestFit="1" customWidth="1"/>
    <col min="15089" max="15089" width="25.140625" style="16" bestFit="1" customWidth="1"/>
    <col min="15090" max="15091" width="11.42578125" style="16"/>
    <col min="15092" max="15092" width="16.5703125" style="16" customWidth="1"/>
    <col min="15093" max="15342" width="11.42578125" style="16"/>
    <col min="15343" max="15343" width="21.5703125" style="16" customWidth="1"/>
    <col min="15344" max="15344" width="27.42578125" style="16" bestFit="1" customWidth="1"/>
    <col min="15345" max="15345" width="25.140625" style="16" bestFit="1" customWidth="1"/>
    <col min="15346" max="15347" width="11.42578125" style="16"/>
    <col min="15348" max="15348" width="16.5703125" style="16" customWidth="1"/>
    <col min="15349" max="15598" width="11.42578125" style="16"/>
    <col min="15599" max="15599" width="21.5703125" style="16" customWidth="1"/>
    <col min="15600" max="15600" width="27.42578125" style="16" bestFit="1" customWidth="1"/>
    <col min="15601" max="15601" width="25.140625" style="16" bestFit="1" customWidth="1"/>
    <col min="15602" max="15603" width="11.42578125" style="16"/>
    <col min="15604" max="15604" width="16.5703125" style="16" customWidth="1"/>
    <col min="15605" max="15854" width="11.42578125" style="16"/>
    <col min="15855" max="15855" width="21.5703125" style="16" customWidth="1"/>
    <col min="15856" max="15856" width="27.42578125" style="16" bestFit="1" customWidth="1"/>
    <col min="15857" max="15857" width="25.140625" style="16" bestFit="1" customWidth="1"/>
    <col min="15858" max="15859" width="11.42578125" style="16"/>
    <col min="15860" max="15860" width="16.5703125" style="16" customWidth="1"/>
    <col min="15861" max="16110" width="11.42578125" style="16"/>
    <col min="16111" max="16111" width="21.5703125" style="16" customWidth="1"/>
    <col min="16112" max="16112" width="27.42578125" style="16" bestFit="1" customWidth="1"/>
    <col min="16113" max="16113" width="25.140625" style="16" bestFit="1" customWidth="1"/>
    <col min="16114" max="16115" width="11.42578125" style="16"/>
    <col min="16116" max="16116" width="16.5703125" style="16" customWidth="1"/>
    <col min="16117" max="16384" width="11.42578125" style="16"/>
  </cols>
  <sheetData>
    <row r="1" spans="2:14">
      <c r="B1" s="83"/>
      <c r="C1" s="84"/>
      <c r="D1" s="84"/>
      <c r="E1" s="84"/>
      <c r="F1" s="84"/>
      <c r="G1" s="84"/>
    </row>
    <row r="2" spans="2:14">
      <c r="B2" s="85"/>
      <c r="C2" s="86"/>
      <c r="D2" s="86"/>
      <c r="E2" s="86"/>
      <c r="F2" s="86"/>
      <c r="G2" s="86"/>
    </row>
    <row r="3" spans="2:14">
      <c r="B3" s="85"/>
      <c r="C3" s="86"/>
      <c r="D3" s="86"/>
      <c r="E3" s="86"/>
      <c r="F3" s="86"/>
      <c r="G3" s="86"/>
    </row>
    <row r="4" spans="2:14">
      <c r="B4" s="85"/>
      <c r="C4" s="86"/>
      <c r="D4" s="86"/>
      <c r="E4" s="86"/>
      <c r="F4" s="86"/>
      <c r="G4" s="86"/>
    </row>
    <row r="5" spans="2:14">
      <c r="B5" s="87"/>
      <c r="C5" s="88"/>
      <c r="D5" s="88"/>
      <c r="E5" s="88"/>
      <c r="F5" s="88"/>
      <c r="G5" s="88"/>
    </row>
    <row r="6" spans="2:14">
      <c r="B6" s="89"/>
      <c r="C6" s="88"/>
      <c r="D6" s="88"/>
      <c r="E6" s="88"/>
      <c r="F6" s="88"/>
      <c r="G6" s="88"/>
    </row>
    <row r="7" spans="2:14">
      <c r="B7" s="89"/>
      <c r="C7" s="88"/>
      <c r="D7" s="88"/>
      <c r="E7" s="88"/>
      <c r="F7" s="88"/>
      <c r="G7" s="88"/>
    </row>
    <row r="8" spans="2:14">
      <c r="B8" s="85"/>
      <c r="C8" s="86"/>
      <c r="D8" s="86"/>
      <c r="E8" s="86"/>
      <c r="F8" s="86"/>
      <c r="G8" s="86"/>
    </row>
    <row r="9" spans="2:14">
      <c r="B9" s="17"/>
    </row>
    <row r="10" spans="2:14">
      <c r="B10" s="17"/>
    </row>
    <row r="12" spans="2:14" s="1" customFormat="1" ht="21">
      <c r="B12" s="56" t="s">
        <v>2604</v>
      </c>
      <c r="C12" s="57"/>
      <c r="D12" s="58"/>
      <c r="E12" s="58"/>
      <c r="F12" s="59"/>
      <c r="G12" s="59"/>
      <c r="H12" s="58"/>
      <c r="I12" s="58"/>
      <c r="J12" s="58"/>
      <c r="K12" s="58"/>
      <c r="M12" s="56" t="s">
        <v>2607</v>
      </c>
      <c r="N12" s="58"/>
    </row>
    <row r="13" spans="2:14" ht="20.25">
      <c r="B13" s="60"/>
      <c r="C13" s="61"/>
      <c r="D13" s="61"/>
      <c r="E13" s="61"/>
      <c r="F13" s="62"/>
      <c r="G13" s="61"/>
      <c r="H13" s="61"/>
      <c r="I13" s="61"/>
      <c r="J13" s="61"/>
      <c r="K13" s="61"/>
      <c r="L13" s="61"/>
      <c r="M13" s="61"/>
      <c r="N13" s="61"/>
    </row>
    <row r="14" spans="2:14" customFormat="1" ht="21">
      <c r="B14" s="63" t="s">
        <v>19</v>
      </c>
      <c r="C14" s="64"/>
      <c r="D14" s="64"/>
      <c r="E14" s="64"/>
      <c r="F14" s="64"/>
      <c r="G14" s="64"/>
      <c r="H14" s="65"/>
      <c r="I14" s="61"/>
      <c r="J14" s="61"/>
      <c r="K14" s="61"/>
      <c r="L14" s="61"/>
      <c r="M14" s="65"/>
      <c r="N14" s="65"/>
    </row>
    <row r="15" spans="2:14">
      <c r="B15" s="11"/>
      <c r="C15" s="12"/>
      <c r="D15" s="12"/>
      <c r="E15" s="12"/>
      <c r="F15" s="12"/>
      <c r="G15" s="12"/>
    </row>
    <row r="16" spans="2:14">
      <c r="B16" s="13"/>
      <c r="C16" s="13"/>
      <c r="D16" s="13"/>
      <c r="E16" s="13"/>
      <c r="F16" s="13"/>
      <c r="G16" s="13"/>
    </row>
    <row r="17" spans="2:14">
      <c r="B17" s="14"/>
      <c r="C17" s="14"/>
      <c r="D17" s="14"/>
      <c r="E17" s="14"/>
      <c r="F17" s="14"/>
      <c r="G17" s="14"/>
    </row>
    <row r="18" spans="2:14">
      <c r="B18" s="2"/>
    </row>
    <row r="19" spans="2:14">
      <c r="B19" s="15"/>
      <c r="C19" s="8"/>
      <c r="D19" s="8"/>
      <c r="E19" s="8"/>
      <c r="F19" s="8"/>
      <c r="G19" s="8"/>
    </row>
    <row r="20" spans="2:14">
      <c r="B20" s="4"/>
      <c r="C20" s="4"/>
      <c r="D20" s="4"/>
      <c r="E20" s="4"/>
      <c r="F20" s="4"/>
      <c r="G20" s="4"/>
    </row>
    <row r="21" spans="2:14" ht="14.25">
      <c r="B21" s="5"/>
      <c r="C21" s="4"/>
      <c r="D21" s="4"/>
      <c r="E21" s="4"/>
      <c r="F21" s="4"/>
      <c r="G21" s="4"/>
    </row>
    <row r="22" spans="2:14" ht="67.5" customHeight="1">
      <c r="B22" s="6"/>
      <c r="C22" s="4"/>
      <c r="D22" s="4"/>
      <c r="E22" s="4"/>
      <c r="F22" s="4"/>
      <c r="G22" s="4"/>
      <c r="N22" s="43"/>
    </row>
    <row r="23" spans="2:14" s="32" customFormat="1" ht="67.5" customHeight="1">
      <c r="B23" s="6"/>
      <c r="C23" s="4"/>
      <c r="D23" s="4"/>
      <c r="E23" s="4"/>
      <c r="F23" s="4"/>
      <c r="G23" s="4"/>
    </row>
    <row r="24" spans="2:14" s="8" customFormat="1" ht="14.25" customHeight="1">
      <c r="B24" s="7"/>
      <c r="C24" s="3"/>
      <c r="D24" s="3"/>
      <c r="E24" s="3"/>
      <c r="F24" s="3"/>
      <c r="G24" s="3"/>
    </row>
    <row r="25" spans="2:14" s="8" customFormat="1" ht="14.25" customHeight="1">
      <c r="B25" s="7"/>
      <c r="C25" s="3"/>
      <c r="D25" s="3"/>
      <c r="E25" s="3"/>
      <c r="F25" s="3"/>
      <c r="G25" s="3"/>
    </row>
    <row r="26" spans="2:14" s="8" customFormat="1" ht="14.25" customHeight="1">
      <c r="B26" s="7"/>
      <c r="C26" s="3"/>
      <c r="D26" s="3"/>
      <c r="E26" s="3"/>
      <c r="F26" s="3"/>
      <c r="G26" s="3"/>
    </row>
    <row r="27" spans="2:14" s="8" customFormat="1" ht="14.25" customHeight="1">
      <c r="B27" s="7"/>
      <c r="C27" s="3"/>
      <c r="D27" s="3"/>
      <c r="E27" s="3"/>
      <c r="F27" s="3"/>
      <c r="G27" s="3"/>
    </row>
    <row r="28" spans="2:14" s="8" customFormat="1" ht="14.25" customHeight="1">
      <c r="B28" s="7"/>
      <c r="C28" s="3"/>
      <c r="D28" s="3"/>
      <c r="E28" s="3"/>
      <c r="F28" s="3"/>
      <c r="G28" s="3"/>
    </row>
    <row r="29" spans="2:14" s="8" customFormat="1" ht="14.25" customHeight="1">
      <c r="B29" s="7"/>
      <c r="C29" s="3"/>
      <c r="D29" s="3"/>
      <c r="E29" s="3"/>
      <c r="F29" s="3"/>
      <c r="G29" s="3"/>
    </row>
    <row r="30" spans="2:14" s="8" customFormat="1" ht="49.5" customHeight="1" thickBot="1">
      <c r="B30" s="20" t="s">
        <v>0</v>
      </c>
      <c r="C30" s="20" t="s">
        <v>7</v>
      </c>
      <c r="D30" s="20" t="s">
        <v>26</v>
      </c>
      <c r="E30" s="20" t="s">
        <v>13</v>
      </c>
      <c r="F30" s="20" t="s">
        <v>27</v>
      </c>
      <c r="G30" s="20" t="s">
        <v>28</v>
      </c>
      <c r="H30" s="20" t="s">
        <v>1</v>
      </c>
      <c r="I30" s="22" t="s">
        <v>39</v>
      </c>
      <c r="J30" s="20" t="s">
        <v>29</v>
      </c>
      <c r="K30" s="21" t="s">
        <v>40</v>
      </c>
      <c r="L30" s="33" t="s">
        <v>41</v>
      </c>
      <c r="M30" s="90" t="s">
        <v>30</v>
      </c>
      <c r="N30" s="91"/>
    </row>
    <row r="31" spans="2:14" s="8" customFormat="1" ht="26.25" customHeight="1">
      <c r="B31" s="28" t="s">
        <v>8</v>
      </c>
      <c r="C31" s="28" t="s">
        <v>2</v>
      </c>
      <c r="D31" s="28">
        <v>32753687.087211199</v>
      </c>
      <c r="E31" s="30">
        <v>77.38</v>
      </c>
      <c r="F31" s="28">
        <f>ABS(D31)*E31</f>
        <v>2534480306.8084025</v>
      </c>
      <c r="G31" s="28">
        <v>2534480306.8084025</v>
      </c>
      <c r="H31" s="52">
        <v>100000000</v>
      </c>
      <c r="I31" s="48" t="str">
        <f>IF(G31&gt;H31,"YES","NO")</f>
        <v>YES</v>
      </c>
      <c r="J31" s="53">
        <v>22080729.482758623</v>
      </c>
      <c r="K31" s="49" t="str">
        <f>IF(ABS(D31)&gt;J31,"YES","NO")</f>
        <v>YES</v>
      </c>
      <c r="L31" s="44" t="str">
        <f>IF(AND(K31="YES",I31="YES"),"YES","NO")</f>
        <v>YES</v>
      </c>
      <c r="M31" s="81" t="s">
        <v>32</v>
      </c>
      <c r="N31" s="82"/>
    </row>
    <row r="32" spans="2:14" s="8" customFormat="1" ht="22.5" customHeight="1">
      <c r="B32" s="24" t="s">
        <v>9</v>
      </c>
      <c r="C32" s="24" t="s">
        <v>2</v>
      </c>
      <c r="D32" s="24">
        <v>41272081.925385602</v>
      </c>
      <c r="E32" s="25">
        <v>27.6</v>
      </c>
      <c r="F32" s="24">
        <f>ABS(D32)*E32</f>
        <v>1139109461.1406426</v>
      </c>
      <c r="G32" s="28">
        <v>1139109461.1406426</v>
      </c>
      <c r="H32" s="55">
        <v>19786331.25</v>
      </c>
      <c r="I32" s="50" t="str">
        <f t="shared" ref="I32:I33" si="0">IF(G32&gt;H32,"YES","NO")</f>
        <v>YES</v>
      </c>
      <c r="J32" s="54">
        <v>45254987</v>
      </c>
      <c r="K32" s="51" t="str">
        <f>IF(ABS(D32)&gt;J32,"YES","NO")</f>
        <v>NO</v>
      </c>
      <c r="L32" s="27" t="str">
        <f>IF(AND(K32="YES",I32="YES"),"YES","NO")</f>
        <v>NO</v>
      </c>
      <c r="M32" s="81" t="s">
        <v>33</v>
      </c>
      <c r="N32" s="82"/>
    </row>
    <row r="33" spans="2:17" ht="22.5" customHeight="1">
      <c r="B33" s="24" t="s">
        <v>10</v>
      </c>
      <c r="C33" s="24" t="s">
        <v>2</v>
      </c>
      <c r="D33" s="24">
        <v>-22279154.338397998</v>
      </c>
      <c r="E33" s="25">
        <v>4.45</v>
      </c>
      <c r="F33" s="24">
        <v>99142236.805871099</v>
      </c>
      <c r="G33" s="28">
        <v>99142236.805871099</v>
      </c>
      <c r="H33" s="55">
        <v>100000000</v>
      </c>
      <c r="I33" s="50" t="str">
        <f t="shared" si="0"/>
        <v>NO</v>
      </c>
      <c r="J33" s="54">
        <v>22080729.482758623</v>
      </c>
      <c r="K33" s="51" t="str">
        <f>IF(ABS(D33)&gt;J33,"YES","NO")</f>
        <v>YES</v>
      </c>
      <c r="L33" s="27" t="str">
        <f>IF(AND(K33="YES",I33="YES"),"YES","NO")</f>
        <v>NO</v>
      </c>
      <c r="M33" s="81" t="s">
        <v>31</v>
      </c>
      <c r="N33" s="82"/>
      <c r="P33" s="8"/>
      <c r="Q33" s="8"/>
    </row>
    <row r="34" spans="2:17" ht="22.5" customHeight="1" thickBot="1">
      <c r="B34" s="24" t="s">
        <v>11</v>
      </c>
      <c r="C34" s="24" t="s">
        <v>12</v>
      </c>
      <c r="D34" s="24">
        <v>13242367</v>
      </c>
      <c r="E34" s="25">
        <v>56.23</v>
      </c>
      <c r="F34" s="24">
        <f>ABS(D34)*E34</f>
        <v>744618296.40999997</v>
      </c>
      <c r="G34" s="28">
        <v>71051364.161259532</v>
      </c>
      <c r="H34" s="55">
        <v>100000000</v>
      </c>
      <c r="I34" s="50" t="str">
        <f t="shared" ref="I34" si="1">IF(G34&gt;H34,"YES","NO")</f>
        <v>NO</v>
      </c>
      <c r="J34" s="54">
        <v>14189387.857142899</v>
      </c>
      <c r="K34" s="51" t="str">
        <f>IF(ABS(D34)&gt;J34,"YES","NO")</f>
        <v>NO</v>
      </c>
      <c r="L34" s="45" t="str">
        <f>IF(AND(K34="YES",I34="YES"),"YES","NO")</f>
        <v>NO</v>
      </c>
      <c r="M34" s="81" t="s">
        <v>31</v>
      </c>
      <c r="N34" s="82"/>
      <c r="P34" s="8"/>
      <c r="Q34" s="8"/>
    </row>
    <row r="35" spans="2:17">
      <c r="P35" s="8"/>
      <c r="Q35" s="8"/>
    </row>
    <row r="36" spans="2:17">
      <c r="B36" s="10"/>
      <c r="C36" s="10"/>
      <c r="D36" s="9"/>
      <c r="E36" s="10"/>
      <c r="F36" s="10"/>
      <c r="G36" s="10"/>
    </row>
    <row r="37" spans="2:17">
      <c r="B37" s="10"/>
      <c r="C37" s="10"/>
      <c r="D37" s="9"/>
      <c r="E37" s="10"/>
      <c r="F37" s="10"/>
      <c r="G37" s="10"/>
    </row>
    <row r="54" spans="2:14" ht="4.5" customHeight="1"/>
    <row r="55" spans="2:14" ht="55.5" customHeight="1">
      <c r="B55" s="32"/>
      <c r="C55" s="32"/>
      <c r="D55" s="32"/>
      <c r="E55" s="32"/>
      <c r="F55" s="32"/>
      <c r="G55" s="32"/>
      <c r="H55" s="32"/>
      <c r="I55" s="32"/>
      <c r="J55" s="32"/>
      <c r="K55" s="32"/>
      <c r="L55" s="32"/>
    </row>
    <row r="56" spans="2:14" s="42" customFormat="1" ht="9" customHeight="1"/>
    <row r="57" spans="2:14" s="42" customFormat="1" ht="9" customHeight="1"/>
    <row r="58" spans="2:14" s="32" customFormat="1" ht="55.5" customHeight="1" thickBot="1">
      <c r="B58" s="20" t="s">
        <v>34</v>
      </c>
      <c r="C58" s="20" t="s">
        <v>7</v>
      </c>
      <c r="D58" s="20" t="s">
        <v>42</v>
      </c>
      <c r="E58" s="20" t="s">
        <v>35</v>
      </c>
      <c r="F58" s="20" t="s">
        <v>36</v>
      </c>
      <c r="G58" s="20" t="s">
        <v>37</v>
      </c>
      <c r="H58" s="20" t="s">
        <v>38</v>
      </c>
      <c r="I58" s="21" t="s">
        <v>39</v>
      </c>
      <c r="J58" s="20" t="s">
        <v>14</v>
      </c>
      <c r="K58" s="20" t="s">
        <v>15</v>
      </c>
      <c r="L58" s="21" t="s">
        <v>40</v>
      </c>
      <c r="M58" s="33" t="s">
        <v>41</v>
      </c>
      <c r="N58" s="23" t="s">
        <v>30</v>
      </c>
    </row>
    <row r="59" spans="2:14" s="32" customFormat="1" ht="33.75">
      <c r="B59" s="34" t="s">
        <v>16</v>
      </c>
      <c r="C59" s="34" t="s">
        <v>2</v>
      </c>
      <c r="D59" s="35">
        <v>1423450</v>
      </c>
      <c r="E59" s="35">
        <v>5588.96</v>
      </c>
      <c r="F59" s="36">
        <f t="shared" ref="F59" si="2">ABS(D59)*E59</f>
        <v>7955605112</v>
      </c>
      <c r="G59" s="36">
        <v>7955605112</v>
      </c>
      <c r="H59" s="36">
        <v>2500000000</v>
      </c>
      <c r="I59" s="29" t="str">
        <f t="shared" ref="I59" si="3">IF(G59&gt;H59,"YES","NO")</f>
        <v>YES</v>
      </c>
      <c r="J59" s="35">
        <v>4349601</v>
      </c>
      <c r="K59" s="37">
        <f t="shared" ref="K59" si="4">ABS(D59)/J59</f>
        <v>0.32725990268992489</v>
      </c>
      <c r="L59" s="29" t="str">
        <f t="shared" ref="L59:L62" si="5">IF(K59&gt;0.3,"YES","NO")</f>
        <v>YES</v>
      </c>
      <c r="M59" s="46" t="str">
        <f t="shared" ref="M59" si="6">IF(AND(L59="YES",I59="YES"),"YES","NO")</f>
        <v>YES</v>
      </c>
      <c r="N59" s="31" t="s">
        <v>32</v>
      </c>
    </row>
    <row r="60" spans="2:14" s="42" customFormat="1" ht="22.5">
      <c r="B60" s="34" t="s">
        <v>16</v>
      </c>
      <c r="C60" s="34" t="s">
        <v>2</v>
      </c>
      <c r="D60" s="35">
        <v>1015689</v>
      </c>
      <c r="E60" s="35">
        <v>5588.96</v>
      </c>
      <c r="F60" s="36">
        <f t="shared" ref="F60" si="7">ABS(D60)*E60</f>
        <v>5676645193.4399996</v>
      </c>
      <c r="G60" s="36">
        <v>7955605112</v>
      </c>
      <c r="H60" s="36">
        <v>2500000000</v>
      </c>
      <c r="I60" s="29" t="str">
        <f t="shared" ref="I60" si="8">IF(G60&gt;H60,"YES","NO")</f>
        <v>YES</v>
      </c>
      <c r="J60" s="35">
        <v>4349601</v>
      </c>
      <c r="K60" s="37">
        <f t="shared" ref="K60" si="9">ABS(D60)/J60</f>
        <v>0.23351314292966183</v>
      </c>
      <c r="L60" s="29" t="str">
        <f t="shared" si="5"/>
        <v>NO</v>
      </c>
      <c r="M60" s="38" t="str">
        <f t="shared" ref="M60" si="10">IF(AND(L60="YES",I60="YES"),"YES","NO")</f>
        <v>NO</v>
      </c>
      <c r="N60" s="31" t="s">
        <v>33</v>
      </c>
    </row>
    <row r="61" spans="2:14" s="32" customFormat="1" ht="22.5" customHeight="1">
      <c r="B61" s="34" t="s">
        <v>17</v>
      </c>
      <c r="C61" s="34" t="s">
        <v>2</v>
      </c>
      <c r="D61" s="40">
        <v>-4520</v>
      </c>
      <c r="E61" s="39">
        <v>4993</v>
      </c>
      <c r="F61" s="36">
        <f t="shared" ref="F61:F62" si="11">ABS(D61)*E61</f>
        <v>22568360</v>
      </c>
      <c r="G61" s="36">
        <v>22568360</v>
      </c>
      <c r="H61" s="36">
        <v>1000000000</v>
      </c>
      <c r="I61" s="29" t="str">
        <f t="shared" ref="I61:I62" si="12">IF(G61&gt;H61,"YES","NO")</f>
        <v>NO</v>
      </c>
      <c r="J61" s="35">
        <v>8145</v>
      </c>
      <c r="K61" s="37">
        <f t="shared" ref="K61:K62" si="13">ABS(D61)/J61</f>
        <v>0.55494168201350524</v>
      </c>
      <c r="L61" s="29" t="str">
        <f t="shared" si="5"/>
        <v>YES</v>
      </c>
      <c r="M61" s="38" t="str">
        <f t="shared" ref="M61:M62" si="14">IF(AND(L61="YES",I61="YES"),"YES","NO")</f>
        <v>NO</v>
      </c>
      <c r="N61" s="26" t="s">
        <v>31</v>
      </c>
    </row>
    <row r="62" spans="2:14" s="32" customFormat="1" ht="22.5" customHeight="1" thickBot="1">
      <c r="B62" s="34" t="s">
        <v>18</v>
      </c>
      <c r="C62" s="34" t="s">
        <v>12</v>
      </c>
      <c r="D62" s="35">
        <v>498298.00273023703</v>
      </c>
      <c r="E62" s="35">
        <v>851.86</v>
      </c>
      <c r="F62" s="36">
        <f t="shared" si="11"/>
        <v>424480136.60577971</v>
      </c>
      <c r="G62" s="36">
        <v>40503829.828795768</v>
      </c>
      <c r="H62" s="36">
        <v>1000000000</v>
      </c>
      <c r="I62" s="29" t="str">
        <f t="shared" si="12"/>
        <v>NO</v>
      </c>
      <c r="J62" s="35">
        <v>2197200</v>
      </c>
      <c r="K62" s="37">
        <f t="shared" si="13"/>
        <v>0.22678773108057393</v>
      </c>
      <c r="L62" s="29" t="str">
        <f t="shared" si="5"/>
        <v>NO</v>
      </c>
      <c r="M62" s="47" t="str">
        <f t="shared" si="14"/>
        <v>NO</v>
      </c>
      <c r="N62" s="26" t="s">
        <v>31</v>
      </c>
    </row>
    <row r="64" spans="2:14">
      <c r="B64" s="4"/>
      <c r="C64" s="4"/>
      <c r="D64" s="4"/>
      <c r="E64" s="4"/>
      <c r="F64" s="4"/>
      <c r="G64" s="4"/>
    </row>
    <row r="65" spans="2:7">
      <c r="B65" s="6"/>
      <c r="C65" s="4"/>
      <c r="D65" s="4"/>
      <c r="E65" s="4"/>
      <c r="F65" s="4"/>
      <c r="G65" s="4"/>
    </row>
    <row r="66" spans="2:7">
      <c r="B66" s="7" t="s">
        <v>43</v>
      </c>
      <c r="C66" s="3"/>
      <c r="D66" s="3"/>
      <c r="E66" s="3"/>
      <c r="F66" s="3"/>
      <c r="G66" s="3"/>
    </row>
    <row r="67" spans="2:7">
      <c r="B67" s="3" t="s">
        <v>45</v>
      </c>
      <c r="C67" s="3"/>
      <c r="D67" s="3"/>
      <c r="E67" s="3"/>
      <c r="F67" s="3"/>
      <c r="G67" s="3"/>
    </row>
    <row r="68" spans="2:7">
      <c r="B68" s="3" t="s">
        <v>46</v>
      </c>
      <c r="C68" s="3"/>
      <c r="D68" s="3"/>
      <c r="E68" s="3"/>
      <c r="F68" s="3"/>
      <c r="G68" s="3"/>
    </row>
    <row r="69" spans="2:7">
      <c r="B69" s="3" t="s">
        <v>44</v>
      </c>
      <c r="C69" s="3"/>
      <c r="D69" s="3"/>
      <c r="E69" s="3"/>
      <c r="F69" s="3"/>
      <c r="G69" s="3"/>
    </row>
    <row r="70" spans="2:7">
      <c r="B70" s="4"/>
      <c r="C70" s="4"/>
      <c r="D70" s="9"/>
      <c r="E70" s="4"/>
      <c r="F70" s="4"/>
      <c r="G70" s="4"/>
    </row>
    <row r="71" spans="2:7">
      <c r="B71" s="4"/>
      <c r="C71" s="4"/>
      <c r="D71" s="9"/>
      <c r="E71" s="4"/>
      <c r="F71" s="4"/>
      <c r="G71" s="4"/>
    </row>
    <row r="72" spans="2:7">
      <c r="B72" s="4"/>
      <c r="C72" s="4"/>
      <c r="D72" s="9"/>
      <c r="E72" s="4"/>
      <c r="F72" s="4"/>
      <c r="G72" s="4"/>
    </row>
    <row r="73" spans="2:7">
      <c r="B73" s="10"/>
      <c r="C73" s="10"/>
      <c r="E73" s="10"/>
      <c r="F73" s="10"/>
      <c r="G73" s="10"/>
    </row>
  </sheetData>
  <sheetProtection algorithmName="SHA-512" hashValue="pT6LerJVO+PibMs8Uv5DCPUO04jbyqz6cQ+b4M6F/zopKbV/m7ADjKuxX4F29QDhRlpxVJMIcG+8pO7VfJ06DQ==" saltValue="01DNFBbnwuJXX5Hn2nmPGA==" spinCount="100000" sheet="1" objects="1" scenarios="1"/>
  <mergeCells count="7">
    <mergeCell ref="M33:N33"/>
    <mergeCell ref="M34:N34"/>
    <mergeCell ref="B1:G4"/>
    <mergeCell ref="B5:G8"/>
    <mergeCell ref="M30:N30"/>
    <mergeCell ref="M31:N31"/>
    <mergeCell ref="M32:N32"/>
  </mergeCells>
  <conditionalFormatting sqref="L31:L34">
    <cfRule type="containsText" dxfId="11" priority="31" operator="containsText" text="NO">
      <formula>NOT(ISERROR(SEARCH("NO",L31)))</formula>
    </cfRule>
    <cfRule type="containsText" dxfId="10" priority="32" operator="containsText" text="YES">
      <formula>NOT(ISERROR(SEARCH("YES",L31)))</formula>
    </cfRule>
  </conditionalFormatting>
  <conditionalFormatting sqref="M58 M61:M62">
    <cfRule type="containsText" dxfId="9" priority="35" operator="containsText" text="YES">
      <formula>NOT(ISERROR(SEARCH("YES",M58)))</formula>
    </cfRule>
    <cfRule type="containsText" dxfId="8" priority="35" operator="containsText" text="NO">
      <formula>NOT(ISERROR(SEARCH("NO",M58)))</formula>
    </cfRule>
  </conditionalFormatting>
  <conditionalFormatting sqref="I58">
    <cfRule type="containsText" dxfId="7" priority="15" operator="containsText" text="NO">
      <formula>NOT(ISERROR(SEARCH("NO",I58)))</formula>
    </cfRule>
    <cfRule type="containsText" dxfId="6" priority="16" operator="containsText" text="YES">
      <formula>NOT(ISERROR(SEARCH("YES",I58)))</formula>
    </cfRule>
  </conditionalFormatting>
  <conditionalFormatting sqref="L58">
    <cfRule type="containsText" dxfId="5" priority="13" operator="containsText" text="NO">
      <formula>NOT(ISERROR(SEARCH("NO",L58)))</formula>
    </cfRule>
    <cfRule type="containsText" dxfId="4" priority="14" operator="containsText" text="YES">
      <formula>NOT(ISERROR(SEARCH("YES",L58)))</formula>
    </cfRule>
  </conditionalFormatting>
  <conditionalFormatting sqref="M59">
    <cfRule type="containsText" dxfId="3" priority="11" operator="containsText" text="YES">
      <formula>NOT(ISERROR(SEARCH("YES",M59)))</formula>
    </cfRule>
    <cfRule type="containsText" dxfId="2" priority="12" operator="containsText" text="NO">
      <formula>NOT(ISERROR(SEARCH("NO",M59)))</formula>
    </cfRule>
  </conditionalFormatting>
  <conditionalFormatting sqref="M60">
    <cfRule type="containsText" dxfId="1" priority="5" operator="containsText" text="YES">
      <formula>NOT(ISERROR(SEARCH("YES",M60)))</formula>
    </cfRule>
    <cfRule type="containsText" dxfId="0" priority="6" operator="containsText" text="NO">
      <formula>NOT(ISERROR(SEARCH("NO",M60)))</formula>
    </cfRule>
  </conditionalFormatting>
  <hyperlinks>
    <hyperlink ref="B67" r:id="rId1" display="http://www.lch.com/risk-collateral-management/margin-methodology/sa-derivatives" xr:uid="{00000000-0004-0000-0000-000000000000}"/>
  </hyperlinks>
  <pageMargins left="0.34" right="3.937007874015748E-2" top="0.74803149606299213" bottom="1.17" header="0.31496062992125984" footer="0.31496062992125984"/>
  <pageSetup paperSize="9" scale="79" fitToHeight="3" orientation="portrait" r:id="rId2"/>
  <headerFooter>
    <oddHeader>&amp;R&amp;"Calibri"&amp;10&amp;K0000FF RESTRICTED (EXTERNAL)&amp;1#_x000D_</oddHeader>
    <oddFooter>&amp;C&amp;P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L865"/>
  <sheetViews>
    <sheetView showGridLines="0" tabSelected="1" workbookViewId="0">
      <pane ySplit="7" topLeftCell="A628" activePane="bottomLeft" state="frozen"/>
      <selection pane="bottomLeft" activeCell="L633" sqref="L633"/>
    </sheetView>
  </sheetViews>
  <sheetFormatPr defaultColWidth="11.42578125" defaultRowHeight="12"/>
  <cols>
    <col min="1" max="1" width="11.42578125" style="18"/>
    <col min="2" max="2" width="25.5703125" style="18" bestFit="1" customWidth="1"/>
    <col min="3" max="3" width="14.5703125" style="18" bestFit="1" customWidth="1"/>
    <col min="4" max="4" width="14.5703125" style="18" customWidth="1"/>
    <col min="5" max="5" width="15.28515625" style="18" bestFit="1" customWidth="1"/>
    <col min="6" max="6" width="11.42578125" style="18"/>
    <col min="7" max="7" width="14.140625" style="19" bestFit="1" customWidth="1"/>
    <col min="8" max="9" width="12.28515625" style="18" customWidth="1"/>
    <col min="10" max="10" width="13.28515625" style="18" customWidth="1"/>
    <col min="11" max="11" width="12" style="18" bestFit="1" customWidth="1"/>
    <col min="12" max="16384" width="11.42578125" style="18"/>
  </cols>
  <sheetData>
    <row r="5" spans="1:12" ht="19.5">
      <c r="A5" s="92" t="s">
        <v>25</v>
      </c>
      <c r="B5" s="93"/>
      <c r="C5" s="93"/>
      <c r="D5" s="93"/>
      <c r="E5" s="93"/>
      <c r="F5" s="93"/>
      <c r="G5" s="93"/>
      <c r="H5" s="93"/>
      <c r="I5" s="93"/>
      <c r="J5" s="93"/>
    </row>
    <row r="6" spans="1:12">
      <c r="A6" s="41"/>
      <c r="B6" s="41"/>
      <c r="C6" s="41"/>
      <c r="D6" s="41"/>
      <c r="E6" s="41"/>
    </row>
    <row r="7" spans="1:12" ht="51">
      <c r="A7" s="68" t="s">
        <v>21</v>
      </c>
      <c r="B7" s="68" t="s">
        <v>22</v>
      </c>
      <c r="C7" s="68" t="s">
        <v>23</v>
      </c>
      <c r="D7" s="68" t="s">
        <v>24</v>
      </c>
      <c r="E7" s="68" t="s">
        <v>7</v>
      </c>
      <c r="F7" s="68" t="s">
        <v>3</v>
      </c>
      <c r="G7" s="69" t="s">
        <v>4</v>
      </c>
      <c r="H7" s="70" t="s">
        <v>20</v>
      </c>
      <c r="I7" s="70" t="s">
        <v>5</v>
      </c>
      <c r="J7" s="70" t="s">
        <v>6</v>
      </c>
    </row>
    <row r="8" spans="1:12">
      <c r="A8" s="74" t="s">
        <v>47</v>
      </c>
      <c r="B8" s="75" t="s">
        <v>48</v>
      </c>
      <c r="C8" s="75" t="s">
        <v>49</v>
      </c>
      <c r="D8" s="75" t="s">
        <v>50</v>
      </c>
      <c r="E8" s="76" t="s">
        <v>51</v>
      </c>
      <c r="F8" s="77" t="s">
        <v>52</v>
      </c>
      <c r="G8" s="73">
        <v>15705337.410714287</v>
      </c>
      <c r="H8" s="78">
        <v>10000</v>
      </c>
      <c r="I8" s="79">
        <v>1570.5337410714287</v>
      </c>
      <c r="J8" s="73">
        <v>100000000</v>
      </c>
      <c r="K8" s="71"/>
      <c r="L8" s="67"/>
    </row>
    <row r="9" spans="1:12" s="72" customFormat="1">
      <c r="A9" s="74" t="s">
        <v>53</v>
      </c>
      <c r="B9" s="75" t="s">
        <v>54</v>
      </c>
      <c r="C9" s="75" t="s">
        <v>55</v>
      </c>
      <c r="D9" s="75" t="s">
        <v>56</v>
      </c>
      <c r="E9" s="76" t="s">
        <v>2</v>
      </c>
      <c r="F9" s="77" t="s">
        <v>52</v>
      </c>
      <c r="G9" s="73">
        <v>83442466.016949147</v>
      </c>
      <c r="H9" s="78">
        <v>10000</v>
      </c>
      <c r="I9" s="79">
        <v>8344.2466016949147</v>
      </c>
      <c r="J9" s="73">
        <v>100000000</v>
      </c>
      <c r="K9" s="71"/>
      <c r="L9" s="73"/>
    </row>
    <row r="10" spans="1:12" s="72" customFormat="1">
      <c r="A10" s="74" t="s">
        <v>57</v>
      </c>
      <c r="B10" s="75" t="s">
        <v>58</v>
      </c>
      <c r="C10" s="75" t="s">
        <v>59</v>
      </c>
      <c r="D10" s="75" t="s">
        <v>60</v>
      </c>
      <c r="E10" s="76" t="s">
        <v>2</v>
      </c>
      <c r="F10" s="77" t="s">
        <v>52</v>
      </c>
      <c r="G10" s="73">
        <v>1850760.2542372881</v>
      </c>
      <c r="H10" s="78">
        <v>10000</v>
      </c>
      <c r="I10" s="79">
        <v>185.07602542372882</v>
      </c>
      <c r="J10" s="73">
        <v>100000000</v>
      </c>
      <c r="K10" s="71"/>
      <c r="L10" s="73"/>
    </row>
    <row r="11" spans="1:12" s="72" customFormat="1">
      <c r="A11" s="74" t="s">
        <v>61</v>
      </c>
      <c r="B11" s="75" t="s">
        <v>62</v>
      </c>
      <c r="C11" s="75" t="s">
        <v>59</v>
      </c>
      <c r="D11" s="75" t="s">
        <v>59</v>
      </c>
      <c r="E11" s="76" t="s">
        <v>2</v>
      </c>
      <c r="F11" s="77" t="s">
        <v>63</v>
      </c>
      <c r="G11" s="73">
        <v>1850760.2542372881</v>
      </c>
      <c r="H11" s="78">
        <v>100</v>
      </c>
      <c r="I11" s="79">
        <v>18507.602542372882</v>
      </c>
      <c r="J11" s="73">
        <v>100000000</v>
      </c>
      <c r="K11" s="71"/>
      <c r="L11" s="73"/>
    </row>
    <row r="12" spans="1:12" s="72" customFormat="1">
      <c r="A12" s="74" t="s">
        <v>64</v>
      </c>
      <c r="B12" s="75" t="s">
        <v>65</v>
      </c>
      <c r="C12" s="75" t="s">
        <v>66</v>
      </c>
      <c r="D12" s="75" t="s">
        <v>66</v>
      </c>
      <c r="E12" s="76" t="s">
        <v>2</v>
      </c>
      <c r="F12" s="77" t="s">
        <v>63</v>
      </c>
      <c r="G12" s="73">
        <v>718412.62711864407</v>
      </c>
      <c r="H12" s="78">
        <v>0</v>
      </c>
      <c r="I12" s="79" t="s">
        <v>2458</v>
      </c>
      <c r="J12" s="73">
        <v>10000000</v>
      </c>
      <c r="K12" s="71"/>
      <c r="L12" s="73"/>
    </row>
    <row r="13" spans="1:12" s="72" customFormat="1">
      <c r="A13" s="74" t="s">
        <v>67</v>
      </c>
      <c r="B13" s="75" t="s">
        <v>68</v>
      </c>
      <c r="C13" s="75" t="s">
        <v>69</v>
      </c>
      <c r="D13" s="75" t="s">
        <v>69</v>
      </c>
      <c r="E13" s="76" t="s">
        <v>70</v>
      </c>
      <c r="F13" s="77" t="s">
        <v>63</v>
      </c>
      <c r="G13" s="73">
        <v>27904986.379310343</v>
      </c>
      <c r="H13" s="78">
        <v>100</v>
      </c>
      <c r="I13" s="79">
        <v>279049.86379310343</v>
      </c>
      <c r="J13" s="73">
        <v>100000000</v>
      </c>
      <c r="K13" s="71"/>
      <c r="L13" s="73"/>
    </row>
    <row r="14" spans="1:12" s="72" customFormat="1">
      <c r="A14" s="74" t="s">
        <v>71</v>
      </c>
      <c r="B14" s="75" t="s">
        <v>68</v>
      </c>
      <c r="C14" s="75" t="s">
        <v>69</v>
      </c>
      <c r="D14" s="75" t="s">
        <v>69</v>
      </c>
      <c r="E14" s="76" t="s">
        <v>72</v>
      </c>
      <c r="F14" s="77" t="s">
        <v>63</v>
      </c>
      <c r="G14" s="73">
        <v>5079915.2586206896</v>
      </c>
      <c r="H14" s="78">
        <v>100</v>
      </c>
      <c r="I14" s="79">
        <v>50799.152586206896</v>
      </c>
      <c r="J14" s="73">
        <v>100000000</v>
      </c>
      <c r="K14" s="71"/>
      <c r="L14" s="73"/>
    </row>
    <row r="15" spans="1:12" s="72" customFormat="1">
      <c r="A15" s="74" t="s">
        <v>73</v>
      </c>
      <c r="B15" s="75" t="s">
        <v>74</v>
      </c>
      <c r="C15" s="75" t="s">
        <v>69</v>
      </c>
      <c r="D15" s="75" t="s">
        <v>75</v>
      </c>
      <c r="E15" s="76" t="s">
        <v>70</v>
      </c>
      <c r="F15" s="77" t="s">
        <v>52</v>
      </c>
      <c r="G15" s="73">
        <v>27904986.379310343</v>
      </c>
      <c r="H15" s="78">
        <v>10000</v>
      </c>
      <c r="I15" s="79">
        <v>2790.4986379310344</v>
      </c>
      <c r="J15" s="73">
        <v>100000000</v>
      </c>
      <c r="K15" s="71"/>
      <c r="L15" s="73"/>
    </row>
    <row r="16" spans="1:12" s="72" customFormat="1">
      <c r="A16" s="74" t="s">
        <v>76</v>
      </c>
      <c r="B16" s="75" t="s">
        <v>77</v>
      </c>
      <c r="C16" s="75" t="s">
        <v>78</v>
      </c>
      <c r="D16" s="75" t="s">
        <v>79</v>
      </c>
      <c r="E16" s="76" t="s">
        <v>51</v>
      </c>
      <c r="F16" s="77" t="s">
        <v>52</v>
      </c>
      <c r="G16" s="73">
        <v>27411975.446428575</v>
      </c>
      <c r="H16" s="78">
        <v>10000</v>
      </c>
      <c r="I16" s="79">
        <v>2741.1975446428573</v>
      </c>
      <c r="J16" s="73">
        <v>100000000</v>
      </c>
      <c r="K16" s="71"/>
      <c r="L16" s="73"/>
    </row>
    <row r="17" spans="1:12" s="72" customFormat="1">
      <c r="A17" s="74" t="s">
        <v>80</v>
      </c>
      <c r="B17" s="75" t="s">
        <v>81</v>
      </c>
      <c r="C17" s="75" t="s">
        <v>82</v>
      </c>
      <c r="D17" s="75" t="s">
        <v>82</v>
      </c>
      <c r="E17" s="76" t="s">
        <v>83</v>
      </c>
      <c r="F17" s="77" t="s">
        <v>63</v>
      </c>
      <c r="G17" s="73">
        <v>43451680.789473683</v>
      </c>
      <c r="H17" s="78">
        <v>1000</v>
      </c>
      <c r="I17" s="79">
        <v>43451.680789473685</v>
      </c>
      <c r="J17" s="73">
        <v>100000000</v>
      </c>
      <c r="K17" s="71"/>
      <c r="L17" s="73"/>
    </row>
    <row r="18" spans="1:12" s="72" customFormat="1">
      <c r="A18" s="74" t="s">
        <v>84</v>
      </c>
      <c r="B18" s="75" t="s">
        <v>85</v>
      </c>
      <c r="C18" s="75" t="s">
        <v>86</v>
      </c>
      <c r="D18" s="75" t="s">
        <v>87</v>
      </c>
      <c r="E18" s="76" t="s">
        <v>2</v>
      </c>
      <c r="F18" s="77" t="s">
        <v>52</v>
      </c>
      <c r="G18" s="73">
        <v>25665931.18644068</v>
      </c>
      <c r="H18" s="78">
        <v>10000</v>
      </c>
      <c r="I18" s="79">
        <v>2566.593118644068</v>
      </c>
      <c r="J18" s="73">
        <v>100000000</v>
      </c>
      <c r="K18" s="71"/>
      <c r="L18" s="73"/>
    </row>
    <row r="19" spans="1:12" s="72" customFormat="1">
      <c r="A19" s="74" t="s">
        <v>88</v>
      </c>
      <c r="B19" s="75" t="s">
        <v>89</v>
      </c>
      <c r="C19" s="75" t="s">
        <v>86</v>
      </c>
      <c r="D19" s="75" t="s">
        <v>86</v>
      </c>
      <c r="E19" s="76" t="s">
        <v>2</v>
      </c>
      <c r="F19" s="77" t="s">
        <v>63</v>
      </c>
      <c r="G19" s="73">
        <v>25665931.18644068</v>
      </c>
      <c r="H19" s="78">
        <v>100</v>
      </c>
      <c r="I19" s="79">
        <v>256659.3118644068</v>
      </c>
      <c r="J19" s="73">
        <v>100000000</v>
      </c>
      <c r="K19" s="71"/>
      <c r="L19" s="73"/>
    </row>
    <row r="20" spans="1:12" s="72" customFormat="1">
      <c r="A20" s="74" t="s">
        <v>90</v>
      </c>
      <c r="B20" s="75" t="s">
        <v>91</v>
      </c>
      <c r="C20" s="75" t="s">
        <v>92</v>
      </c>
      <c r="D20" s="75" t="s">
        <v>92</v>
      </c>
      <c r="E20" s="76" t="s">
        <v>2</v>
      </c>
      <c r="F20" s="77" t="s">
        <v>63</v>
      </c>
      <c r="G20" s="73">
        <v>925642.71186440671</v>
      </c>
      <c r="H20" s="78">
        <v>100</v>
      </c>
      <c r="I20" s="79">
        <v>9256.4271186440674</v>
      </c>
      <c r="J20" s="73">
        <v>100000000</v>
      </c>
      <c r="K20" s="71"/>
      <c r="L20" s="73"/>
    </row>
    <row r="21" spans="1:12" s="72" customFormat="1">
      <c r="A21" s="74" t="s">
        <v>93</v>
      </c>
      <c r="B21" s="75" t="s">
        <v>94</v>
      </c>
      <c r="C21" s="75" t="s">
        <v>95</v>
      </c>
      <c r="D21" s="75" t="s">
        <v>95</v>
      </c>
      <c r="E21" s="76" t="s">
        <v>2</v>
      </c>
      <c r="F21" s="77" t="s">
        <v>63</v>
      </c>
      <c r="G21" s="73">
        <v>7499711.0169491526</v>
      </c>
      <c r="H21" s="78">
        <v>100</v>
      </c>
      <c r="I21" s="79">
        <v>74997.110169491527</v>
      </c>
      <c r="J21" s="73">
        <v>100000000</v>
      </c>
      <c r="K21" s="71"/>
      <c r="L21" s="73"/>
    </row>
    <row r="22" spans="1:12" s="72" customFormat="1">
      <c r="A22" s="74" t="s">
        <v>96</v>
      </c>
      <c r="B22" s="75" t="s">
        <v>97</v>
      </c>
      <c r="C22" s="75" t="s">
        <v>95</v>
      </c>
      <c r="D22" s="75" t="s">
        <v>98</v>
      </c>
      <c r="E22" s="76" t="s">
        <v>2</v>
      </c>
      <c r="F22" s="77" t="s">
        <v>52</v>
      </c>
      <c r="G22" s="73">
        <v>7499711.0169491526</v>
      </c>
      <c r="H22" s="78">
        <v>10000</v>
      </c>
      <c r="I22" s="79">
        <v>749.97110169491521</v>
      </c>
      <c r="J22" s="73">
        <v>100000000</v>
      </c>
      <c r="K22" s="71"/>
      <c r="L22" s="73"/>
    </row>
    <row r="23" spans="1:12" s="72" customFormat="1">
      <c r="A23" s="74" t="s">
        <v>99</v>
      </c>
      <c r="B23" s="75" t="s">
        <v>100</v>
      </c>
      <c r="C23" s="75" t="s">
        <v>95</v>
      </c>
      <c r="D23" s="75" t="s">
        <v>95</v>
      </c>
      <c r="E23" s="76" t="s">
        <v>2</v>
      </c>
      <c r="F23" s="77" t="s">
        <v>63</v>
      </c>
      <c r="G23" s="73">
        <v>7499711.0169491526</v>
      </c>
      <c r="H23" s="78">
        <v>100</v>
      </c>
      <c r="I23" s="79">
        <v>74997.110169491527</v>
      </c>
      <c r="J23" s="73">
        <v>100000000</v>
      </c>
      <c r="K23" s="71"/>
      <c r="L23" s="73"/>
    </row>
    <row r="24" spans="1:12" s="72" customFormat="1">
      <c r="A24" s="74" t="s">
        <v>101</v>
      </c>
      <c r="B24" s="75" t="s">
        <v>102</v>
      </c>
      <c r="C24" s="75" t="s">
        <v>103</v>
      </c>
      <c r="D24" s="75" t="s">
        <v>103</v>
      </c>
      <c r="E24" s="76" t="s">
        <v>2</v>
      </c>
      <c r="F24" s="77" t="s">
        <v>63</v>
      </c>
      <c r="G24" s="73">
        <v>194785.7627118644</v>
      </c>
      <c r="H24" s="78">
        <v>100</v>
      </c>
      <c r="I24" s="79">
        <v>1947.8576271186439</v>
      </c>
      <c r="J24" s="73">
        <v>100000000</v>
      </c>
      <c r="K24" s="71"/>
      <c r="L24" s="73"/>
    </row>
    <row r="25" spans="1:12" s="72" customFormat="1">
      <c r="A25" s="74" t="s">
        <v>104</v>
      </c>
      <c r="B25" s="75" t="s">
        <v>105</v>
      </c>
      <c r="C25" s="75" t="s">
        <v>103</v>
      </c>
      <c r="D25" s="75" t="s">
        <v>106</v>
      </c>
      <c r="E25" s="76" t="s">
        <v>2</v>
      </c>
      <c r="F25" s="77" t="s">
        <v>52</v>
      </c>
      <c r="G25" s="73">
        <v>194785.7627118644</v>
      </c>
      <c r="H25" s="78">
        <v>10000</v>
      </c>
      <c r="I25" s="79">
        <v>19.478576271186441</v>
      </c>
      <c r="J25" s="73">
        <v>100000000</v>
      </c>
      <c r="K25" s="71"/>
      <c r="L25" s="73"/>
    </row>
    <row r="26" spans="1:12" s="72" customFormat="1">
      <c r="A26" s="74" t="s">
        <v>107</v>
      </c>
      <c r="B26" s="75" t="s">
        <v>108</v>
      </c>
      <c r="C26" s="75" t="s">
        <v>109</v>
      </c>
      <c r="D26" s="75" t="s">
        <v>109</v>
      </c>
      <c r="E26" s="76" t="s">
        <v>2</v>
      </c>
      <c r="F26" s="77" t="s">
        <v>63</v>
      </c>
      <c r="G26" s="73">
        <v>5955307.4576271186</v>
      </c>
      <c r="H26" s="78">
        <v>100</v>
      </c>
      <c r="I26" s="79">
        <v>59553.074576271189</v>
      </c>
      <c r="J26" s="73">
        <v>100000000</v>
      </c>
      <c r="K26" s="71"/>
      <c r="L26" s="73"/>
    </row>
    <row r="27" spans="1:12" s="72" customFormat="1">
      <c r="A27" s="74" t="s">
        <v>2489</v>
      </c>
      <c r="B27" s="75" t="s">
        <v>2490</v>
      </c>
      <c r="C27" s="75" t="s">
        <v>109</v>
      </c>
      <c r="D27" s="75" t="s">
        <v>109</v>
      </c>
      <c r="E27" s="76" t="s">
        <v>2</v>
      </c>
      <c r="F27" s="77" t="s">
        <v>52</v>
      </c>
      <c r="G27" s="73">
        <v>5955307.4576271186</v>
      </c>
      <c r="H27" s="78">
        <v>10000</v>
      </c>
      <c r="I27" s="79">
        <v>595.53074576271183</v>
      </c>
      <c r="J27" s="73">
        <v>100000000</v>
      </c>
      <c r="K27" s="71"/>
      <c r="L27" s="73"/>
    </row>
    <row r="28" spans="1:12" s="72" customFormat="1">
      <c r="A28" s="74" t="s">
        <v>110</v>
      </c>
      <c r="B28" s="75" t="s">
        <v>111</v>
      </c>
      <c r="C28" s="75" t="s">
        <v>112</v>
      </c>
      <c r="D28" s="75" t="s">
        <v>112</v>
      </c>
      <c r="E28" s="76" t="s">
        <v>70</v>
      </c>
      <c r="F28" s="77" t="s">
        <v>63</v>
      </c>
      <c r="G28" s="73">
        <v>4205790.3448275859</v>
      </c>
      <c r="H28" s="78">
        <v>100</v>
      </c>
      <c r="I28" s="79">
        <v>42057.903448275858</v>
      </c>
      <c r="J28" s="73">
        <v>100000000</v>
      </c>
      <c r="K28" s="71"/>
      <c r="L28" s="73"/>
    </row>
    <row r="29" spans="1:12" s="72" customFormat="1">
      <c r="A29" s="74" t="s">
        <v>113</v>
      </c>
      <c r="B29" s="75" t="s">
        <v>114</v>
      </c>
      <c r="C29" s="75" t="s">
        <v>112</v>
      </c>
      <c r="D29" s="75" t="s">
        <v>115</v>
      </c>
      <c r="E29" s="76" t="s">
        <v>70</v>
      </c>
      <c r="F29" s="77" t="s">
        <v>52</v>
      </c>
      <c r="G29" s="73">
        <v>4205790.3448275859</v>
      </c>
      <c r="H29" s="78">
        <v>10000</v>
      </c>
      <c r="I29" s="79">
        <v>420.57903448275857</v>
      </c>
      <c r="J29" s="73">
        <v>100000000</v>
      </c>
      <c r="K29" s="71"/>
      <c r="L29" s="73"/>
    </row>
    <row r="30" spans="1:12" s="72" customFormat="1">
      <c r="A30" s="74" t="s">
        <v>116</v>
      </c>
      <c r="B30" s="75" t="s">
        <v>117</v>
      </c>
      <c r="C30" s="75" t="s">
        <v>118</v>
      </c>
      <c r="D30" s="75" t="s">
        <v>118</v>
      </c>
      <c r="E30" s="76" t="s">
        <v>12</v>
      </c>
      <c r="F30" s="77" t="s">
        <v>63</v>
      </c>
      <c r="G30" s="73">
        <v>5525325.0847457629</v>
      </c>
      <c r="H30" s="78">
        <v>100</v>
      </c>
      <c r="I30" s="79">
        <v>55253.250847457632</v>
      </c>
      <c r="J30" s="73">
        <v>100000000</v>
      </c>
      <c r="K30" s="71"/>
      <c r="L30" s="73"/>
    </row>
    <row r="31" spans="1:12" s="72" customFormat="1">
      <c r="A31" s="74" t="s">
        <v>119</v>
      </c>
      <c r="B31" s="75" t="s">
        <v>120</v>
      </c>
      <c r="C31" s="75" t="s">
        <v>121</v>
      </c>
      <c r="D31" s="75" t="s">
        <v>121</v>
      </c>
      <c r="E31" s="76" t="s">
        <v>2</v>
      </c>
      <c r="F31" s="77" t="s">
        <v>63</v>
      </c>
      <c r="G31" s="73">
        <v>6344844.322033898</v>
      </c>
      <c r="H31" s="78">
        <v>100</v>
      </c>
      <c r="I31" s="79">
        <v>63448.443220338981</v>
      </c>
      <c r="J31" s="73">
        <v>100000000</v>
      </c>
      <c r="K31" s="71"/>
      <c r="L31" s="73"/>
    </row>
    <row r="32" spans="1:12" s="72" customFormat="1">
      <c r="A32" s="74" t="s">
        <v>122</v>
      </c>
      <c r="B32" s="75" t="s">
        <v>123</v>
      </c>
      <c r="C32" s="75" t="s">
        <v>121</v>
      </c>
      <c r="D32" s="75" t="s">
        <v>124</v>
      </c>
      <c r="E32" s="76" t="s">
        <v>2</v>
      </c>
      <c r="F32" s="77" t="s">
        <v>52</v>
      </c>
      <c r="G32" s="73">
        <v>6344844.322033898</v>
      </c>
      <c r="H32" s="78">
        <v>10000</v>
      </c>
      <c r="I32" s="79">
        <v>634.48443220338982</v>
      </c>
      <c r="J32" s="73">
        <v>100000000</v>
      </c>
      <c r="K32" s="71"/>
      <c r="L32" s="73"/>
    </row>
    <row r="33" spans="1:12" s="72" customFormat="1">
      <c r="A33" s="74" t="s">
        <v>125</v>
      </c>
      <c r="B33" s="75" t="s">
        <v>126</v>
      </c>
      <c r="C33" s="75" t="s">
        <v>127</v>
      </c>
      <c r="D33" s="75" t="s">
        <v>127</v>
      </c>
      <c r="E33" s="76" t="s">
        <v>2</v>
      </c>
      <c r="F33" s="77" t="s">
        <v>63</v>
      </c>
      <c r="G33" s="73">
        <v>850005.59322033892</v>
      </c>
      <c r="H33" s="78">
        <v>100</v>
      </c>
      <c r="I33" s="79">
        <v>8500.0559322033896</v>
      </c>
      <c r="J33" s="73">
        <v>100000000</v>
      </c>
      <c r="K33" s="71"/>
      <c r="L33" s="73"/>
    </row>
    <row r="34" spans="1:12" s="72" customFormat="1">
      <c r="A34" s="74" t="s">
        <v>128</v>
      </c>
      <c r="B34" s="75" t="s">
        <v>129</v>
      </c>
      <c r="C34" s="75" t="s">
        <v>130</v>
      </c>
      <c r="D34" s="75" t="s">
        <v>130</v>
      </c>
      <c r="E34" s="76" t="s">
        <v>2</v>
      </c>
      <c r="F34" s="77" t="s">
        <v>63</v>
      </c>
      <c r="G34" s="73">
        <v>608461.52542372886</v>
      </c>
      <c r="H34" s="78">
        <v>0</v>
      </c>
      <c r="I34" s="79" t="s">
        <v>2458</v>
      </c>
      <c r="J34" s="73">
        <v>100000000</v>
      </c>
      <c r="K34" s="71"/>
      <c r="L34" s="73"/>
    </row>
    <row r="35" spans="1:12" s="72" customFormat="1">
      <c r="A35" s="74" t="s">
        <v>131</v>
      </c>
      <c r="B35" s="75" t="s">
        <v>132</v>
      </c>
      <c r="C35" s="75" t="s">
        <v>133</v>
      </c>
      <c r="D35" s="75" t="s">
        <v>133</v>
      </c>
      <c r="E35" s="76" t="s">
        <v>2</v>
      </c>
      <c r="F35" s="77" t="s">
        <v>63</v>
      </c>
      <c r="G35" s="73">
        <v>65915143.220338978</v>
      </c>
      <c r="H35" s="78">
        <v>100</v>
      </c>
      <c r="I35" s="79">
        <v>659151.43220338982</v>
      </c>
      <c r="J35" s="73">
        <v>100000000</v>
      </c>
      <c r="K35" s="71"/>
      <c r="L35" s="73"/>
    </row>
    <row r="36" spans="1:12" s="72" customFormat="1">
      <c r="A36" s="74" t="s">
        <v>134</v>
      </c>
      <c r="B36" s="75" t="s">
        <v>135</v>
      </c>
      <c r="C36" s="75" t="s">
        <v>133</v>
      </c>
      <c r="D36" s="75" t="s">
        <v>136</v>
      </c>
      <c r="E36" s="76" t="s">
        <v>2</v>
      </c>
      <c r="F36" s="77" t="s">
        <v>52</v>
      </c>
      <c r="G36" s="73">
        <v>65915143.220338978</v>
      </c>
      <c r="H36" s="78">
        <v>10000</v>
      </c>
      <c r="I36" s="79">
        <v>6591.5143220338978</v>
      </c>
      <c r="J36" s="73">
        <v>100000000</v>
      </c>
      <c r="K36" s="71"/>
      <c r="L36" s="73"/>
    </row>
    <row r="37" spans="1:12" s="72" customFormat="1">
      <c r="A37" s="74" t="s">
        <v>137</v>
      </c>
      <c r="B37" s="75" t="s">
        <v>138</v>
      </c>
      <c r="C37" s="75" t="s">
        <v>139</v>
      </c>
      <c r="D37" s="75" t="s">
        <v>140</v>
      </c>
      <c r="E37" s="76" t="s">
        <v>2</v>
      </c>
      <c r="F37" s="77" t="s">
        <v>52</v>
      </c>
      <c r="G37" s="73">
        <v>1781858.0508474575</v>
      </c>
      <c r="H37" s="78">
        <v>10000</v>
      </c>
      <c r="I37" s="79">
        <v>178.18580508474574</v>
      </c>
      <c r="J37" s="73">
        <v>100000000</v>
      </c>
      <c r="K37" s="71"/>
      <c r="L37" s="73"/>
    </row>
    <row r="38" spans="1:12" s="72" customFormat="1">
      <c r="A38" s="74" t="s">
        <v>141</v>
      </c>
      <c r="B38" s="75" t="s">
        <v>142</v>
      </c>
      <c r="C38" s="75" t="s">
        <v>143</v>
      </c>
      <c r="D38" s="75" t="s">
        <v>143</v>
      </c>
      <c r="E38" s="76" t="s">
        <v>2</v>
      </c>
      <c r="F38" s="77" t="s">
        <v>63</v>
      </c>
      <c r="G38" s="73">
        <v>1659027.2033898304</v>
      </c>
      <c r="H38" s="78">
        <v>0</v>
      </c>
      <c r="I38" s="79" t="s">
        <v>2458</v>
      </c>
      <c r="J38" s="73">
        <v>100000000</v>
      </c>
      <c r="K38" s="71"/>
      <c r="L38" s="73"/>
    </row>
    <row r="39" spans="1:12" s="72" customFormat="1">
      <c r="A39" s="74" t="s">
        <v>144</v>
      </c>
      <c r="B39" s="75" t="s">
        <v>145</v>
      </c>
      <c r="C39" s="75" t="s">
        <v>146</v>
      </c>
      <c r="D39" s="75" t="s">
        <v>147</v>
      </c>
      <c r="E39" s="76" t="s">
        <v>2</v>
      </c>
      <c r="F39" s="77" t="s">
        <v>52</v>
      </c>
      <c r="G39" s="73">
        <v>5441730.0847457629</v>
      </c>
      <c r="H39" s="78">
        <v>10000</v>
      </c>
      <c r="I39" s="79">
        <v>544.17300847457625</v>
      </c>
      <c r="J39" s="73">
        <v>100000000</v>
      </c>
      <c r="K39" s="71"/>
      <c r="L39" s="73"/>
    </row>
    <row r="40" spans="1:12" s="72" customFormat="1">
      <c r="A40" s="74" t="s">
        <v>148</v>
      </c>
      <c r="B40" s="75" t="s">
        <v>149</v>
      </c>
      <c r="C40" s="75" t="s">
        <v>146</v>
      </c>
      <c r="D40" s="75" t="s">
        <v>146</v>
      </c>
      <c r="E40" s="76" t="s">
        <v>2</v>
      </c>
      <c r="F40" s="77" t="s">
        <v>63</v>
      </c>
      <c r="G40" s="73">
        <v>5441730.0847457629</v>
      </c>
      <c r="H40" s="78">
        <v>100</v>
      </c>
      <c r="I40" s="79">
        <v>54417.300847457627</v>
      </c>
      <c r="J40" s="73">
        <v>100000000</v>
      </c>
      <c r="K40" s="71"/>
      <c r="L40" s="73"/>
    </row>
    <row r="41" spans="1:12" s="72" customFormat="1">
      <c r="A41" s="74" t="s">
        <v>150</v>
      </c>
      <c r="B41" s="75" t="s">
        <v>151</v>
      </c>
      <c r="C41" s="75" t="s">
        <v>152</v>
      </c>
      <c r="D41" s="75" t="s">
        <v>152</v>
      </c>
      <c r="E41" s="76" t="s">
        <v>2</v>
      </c>
      <c r="F41" s="77" t="s">
        <v>63</v>
      </c>
      <c r="G41" s="73">
        <v>1142150.9322033897</v>
      </c>
      <c r="H41" s="78">
        <v>0</v>
      </c>
      <c r="I41" s="79" t="s">
        <v>2458</v>
      </c>
      <c r="J41" s="73">
        <v>18446499.5</v>
      </c>
      <c r="K41" s="71"/>
      <c r="L41" s="73"/>
    </row>
    <row r="42" spans="1:12" s="72" customFormat="1">
      <c r="A42" s="74" t="s">
        <v>153</v>
      </c>
      <c r="B42" s="75" t="s">
        <v>154</v>
      </c>
      <c r="C42" s="75" t="s">
        <v>155</v>
      </c>
      <c r="D42" s="75" t="s">
        <v>156</v>
      </c>
      <c r="E42" s="76" t="s">
        <v>2</v>
      </c>
      <c r="F42" s="77" t="s">
        <v>52</v>
      </c>
      <c r="G42" s="73">
        <v>24857504.661016949</v>
      </c>
      <c r="H42" s="78">
        <v>10000</v>
      </c>
      <c r="I42" s="79">
        <v>2485.7504661016947</v>
      </c>
      <c r="J42" s="73">
        <v>100000000</v>
      </c>
      <c r="K42" s="71"/>
      <c r="L42" s="73"/>
    </row>
    <row r="43" spans="1:12" s="72" customFormat="1">
      <c r="A43" s="74" t="s">
        <v>157</v>
      </c>
      <c r="B43" s="75" t="s">
        <v>158</v>
      </c>
      <c r="C43" s="75" t="s">
        <v>159</v>
      </c>
      <c r="D43" s="75" t="s">
        <v>159</v>
      </c>
      <c r="E43" s="76" t="s">
        <v>2</v>
      </c>
      <c r="F43" s="77" t="s">
        <v>63</v>
      </c>
      <c r="G43" s="73">
        <v>148463877.71186441</v>
      </c>
      <c r="H43" s="78">
        <v>100</v>
      </c>
      <c r="I43" s="79">
        <v>1484638.7771186442</v>
      </c>
      <c r="J43" s="73">
        <v>89665511.399999991</v>
      </c>
      <c r="K43" s="71"/>
      <c r="L43" s="73"/>
    </row>
    <row r="44" spans="1:12" s="72" customFormat="1">
      <c r="A44" s="74" t="s">
        <v>160</v>
      </c>
      <c r="B44" s="75" t="s">
        <v>161</v>
      </c>
      <c r="C44" s="75" t="s">
        <v>162</v>
      </c>
      <c r="D44" s="75" t="s">
        <v>162</v>
      </c>
      <c r="E44" s="76" t="s">
        <v>2</v>
      </c>
      <c r="F44" s="77" t="s">
        <v>63</v>
      </c>
      <c r="G44" s="73">
        <v>8673040.8474576268</v>
      </c>
      <c r="H44" s="78">
        <v>100</v>
      </c>
      <c r="I44" s="79">
        <v>86730.408474576267</v>
      </c>
      <c r="J44" s="73">
        <v>100000000</v>
      </c>
      <c r="K44" s="71"/>
      <c r="L44" s="73"/>
    </row>
    <row r="45" spans="1:12" s="72" customFormat="1">
      <c r="A45" s="74" t="s">
        <v>163</v>
      </c>
      <c r="B45" s="75" t="s">
        <v>164</v>
      </c>
      <c r="C45" s="75" t="s">
        <v>162</v>
      </c>
      <c r="D45" s="75" t="s">
        <v>165</v>
      </c>
      <c r="E45" s="76" t="s">
        <v>2</v>
      </c>
      <c r="F45" s="77" t="s">
        <v>52</v>
      </c>
      <c r="G45" s="73">
        <v>8673040.8474576268</v>
      </c>
      <c r="H45" s="78">
        <v>10000</v>
      </c>
      <c r="I45" s="79">
        <v>867.30408474576268</v>
      </c>
      <c r="J45" s="73">
        <v>100000000</v>
      </c>
      <c r="K45" s="71"/>
      <c r="L45" s="73"/>
    </row>
    <row r="46" spans="1:12" s="72" customFormat="1">
      <c r="A46" s="74" t="s">
        <v>166</v>
      </c>
      <c r="B46" s="75" t="s">
        <v>167</v>
      </c>
      <c r="C46" s="75" t="s">
        <v>168</v>
      </c>
      <c r="D46" s="75" t="s">
        <v>169</v>
      </c>
      <c r="E46" s="76" t="s">
        <v>2</v>
      </c>
      <c r="F46" s="77" t="s">
        <v>52</v>
      </c>
      <c r="G46" s="73">
        <v>16989626.101694915</v>
      </c>
      <c r="H46" s="78">
        <v>10000</v>
      </c>
      <c r="I46" s="79">
        <v>1698.9626101694917</v>
      </c>
      <c r="J46" s="73">
        <v>100000000</v>
      </c>
      <c r="K46" s="71"/>
      <c r="L46" s="73"/>
    </row>
    <row r="47" spans="1:12" s="72" customFormat="1">
      <c r="A47" s="74" t="s">
        <v>170</v>
      </c>
      <c r="B47" s="75" t="s">
        <v>171</v>
      </c>
      <c r="C47" s="75" t="s">
        <v>168</v>
      </c>
      <c r="D47" s="75" t="s">
        <v>168</v>
      </c>
      <c r="E47" s="76" t="s">
        <v>2</v>
      </c>
      <c r="F47" s="77" t="s">
        <v>63</v>
      </c>
      <c r="G47" s="73">
        <v>16989626.101694915</v>
      </c>
      <c r="H47" s="78">
        <v>100</v>
      </c>
      <c r="I47" s="79">
        <v>169896.26101694917</v>
      </c>
      <c r="J47" s="73">
        <v>100000000</v>
      </c>
      <c r="K47" s="71"/>
      <c r="L47" s="73"/>
    </row>
    <row r="48" spans="1:12" s="72" customFormat="1">
      <c r="A48" s="74" t="s">
        <v>172</v>
      </c>
      <c r="B48" s="75" t="s">
        <v>172</v>
      </c>
      <c r="C48" s="75" t="s">
        <v>173</v>
      </c>
      <c r="D48" s="75" t="s">
        <v>173</v>
      </c>
      <c r="E48" s="76" t="s">
        <v>12</v>
      </c>
      <c r="F48" s="77" t="s">
        <v>63</v>
      </c>
      <c r="G48" s="73">
        <v>147699.15254237287</v>
      </c>
      <c r="H48" s="78">
        <v>100</v>
      </c>
      <c r="I48" s="79">
        <v>1476.9915254237287</v>
      </c>
      <c r="J48" s="73">
        <v>71516049.400000006</v>
      </c>
      <c r="K48" s="71"/>
      <c r="L48" s="73"/>
    </row>
    <row r="49" spans="1:12" s="72" customFormat="1">
      <c r="A49" s="74" t="s">
        <v>174</v>
      </c>
      <c r="B49" s="75" t="s">
        <v>175</v>
      </c>
      <c r="C49" s="75" t="s">
        <v>176</v>
      </c>
      <c r="D49" s="75" t="s">
        <v>176</v>
      </c>
      <c r="E49" s="76" t="s">
        <v>12</v>
      </c>
      <c r="F49" s="77" t="s">
        <v>63</v>
      </c>
      <c r="G49" s="73">
        <v>9306332.7966101691</v>
      </c>
      <c r="H49" s="78">
        <v>100</v>
      </c>
      <c r="I49" s="79">
        <v>93063.327966101686</v>
      </c>
      <c r="J49" s="73">
        <v>100000000</v>
      </c>
      <c r="K49" s="71"/>
      <c r="L49" s="73"/>
    </row>
    <row r="50" spans="1:12" s="72" customFormat="1">
      <c r="A50" s="74" t="s">
        <v>2541</v>
      </c>
      <c r="B50" s="75" t="s">
        <v>2542</v>
      </c>
      <c r="C50" s="75" t="s">
        <v>2543</v>
      </c>
      <c r="D50" s="75" t="s">
        <v>2543</v>
      </c>
      <c r="E50" s="76" t="s">
        <v>12</v>
      </c>
      <c r="F50" s="77" t="s">
        <v>63</v>
      </c>
      <c r="G50" s="73">
        <v>5632771.5254237298</v>
      </c>
      <c r="H50" s="78">
        <v>100</v>
      </c>
      <c r="I50" s="79">
        <v>56327.715254237301</v>
      </c>
      <c r="J50" s="73">
        <v>23631359.7375625</v>
      </c>
      <c r="K50" s="71"/>
      <c r="L50" s="73"/>
    </row>
    <row r="51" spans="1:12" s="72" customFormat="1">
      <c r="A51" s="74" t="s">
        <v>177</v>
      </c>
      <c r="B51" s="75" t="s">
        <v>178</v>
      </c>
      <c r="C51" s="75" t="s">
        <v>179</v>
      </c>
      <c r="D51" s="75" t="s">
        <v>179</v>
      </c>
      <c r="E51" s="76" t="s">
        <v>12</v>
      </c>
      <c r="F51" s="77" t="s">
        <v>63</v>
      </c>
      <c r="G51" s="73">
        <v>9796869.4915254246</v>
      </c>
      <c r="H51" s="78">
        <v>100</v>
      </c>
      <c r="I51" s="79">
        <v>97968.694915254251</v>
      </c>
      <c r="J51" s="73">
        <v>46480464.212500006</v>
      </c>
      <c r="K51" s="71"/>
      <c r="L51" s="73"/>
    </row>
    <row r="52" spans="1:12" s="72" customFormat="1">
      <c r="A52" s="74" t="s">
        <v>180</v>
      </c>
      <c r="B52" s="75" t="s">
        <v>181</v>
      </c>
      <c r="C52" s="75" t="s">
        <v>182</v>
      </c>
      <c r="D52" s="75" t="s">
        <v>182</v>
      </c>
      <c r="E52" s="76" t="s">
        <v>2</v>
      </c>
      <c r="F52" s="77" t="s">
        <v>63</v>
      </c>
      <c r="G52" s="73">
        <v>5530459.8305084743</v>
      </c>
      <c r="H52" s="78">
        <v>100</v>
      </c>
      <c r="I52" s="79">
        <v>55304.598305084743</v>
      </c>
      <c r="J52" s="73">
        <v>100000000</v>
      </c>
      <c r="K52" s="71"/>
      <c r="L52" s="73"/>
    </row>
    <row r="53" spans="1:12" s="72" customFormat="1">
      <c r="A53" s="74" t="s">
        <v>183</v>
      </c>
      <c r="B53" s="75" t="s">
        <v>184</v>
      </c>
      <c r="C53" s="75" t="s">
        <v>182</v>
      </c>
      <c r="D53" s="75" t="s">
        <v>185</v>
      </c>
      <c r="E53" s="76" t="s">
        <v>2</v>
      </c>
      <c r="F53" s="77" t="s">
        <v>52</v>
      </c>
      <c r="G53" s="73">
        <v>5530459.8305084743</v>
      </c>
      <c r="H53" s="78">
        <v>10000</v>
      </c>
      <c r="I53" s="79">
        <v>553.04598305084744</v>
      </c>
      <c r="J53" s="73">
        <v>100000000</v>
      </c>
      <c r="K53" s="71"/>
      <c r="L53" s="73"/>
    </row>
    <row r="54" spans="1:12" s="72" customFormat="1">
      <c r="A54" s="74" t="s">
        <v>186</v>
      </c>
      <c r="B54" s="75" t="s">
        <v>187</v>
      </c>
      <c r="C54" s="75" t="s">
        <v>188</v>
      </c>
      <c r="D54" s="75" t="s">
        <v>188</v>
      </c>
      <c r="E54" s="76" t="s">
        <v>2</v>
      </c>
      <c r="F54" s="77" t="s">
        <v>63</v>
      </c>
      <c r="G54" s="73">
        <v>4119230.2542372881</v>
      </c>
      <c r="H54" s="78">
        <v>0</v>
      </c>
      <c r="I54" s="79" t="s">
        <v>2458</v>
      </c>
      <c r="J54" s="73">
        <v>100000000</v>
      </c>
      <c r="K54" s="71"/>
      <c r="L54" s="73"/>
    </row>
    <row r="55" spans="1:12" s="72" customFormat="1">
      <c r="A55" s="74" t="s">
        <v>189</v>
      </c>
      <c r="B55" s="75" t="s">
        <v>190</v>
      </c>
      <c r="C55" s="75" t="s">
        <v>191</v>
      </c>
      <c r="D55" s="75" t="s">
        <v>191</v>
      </c>
      <c r="E55" s="76" t="s">
        <v>72</v>
      </c>
      <c r="F55" s="77" t="s">
        <v>63</v>
      </c>
      <c r="G55" s="73">
        <v>6736126.637931034</v>
      </c>
      <c r="H55" s="78">
        <v>100</v>
      </c>
      <c r="I55" s="79">
        <v>67361.266379310342</v>
      </c>
      <c r="J55" s="73">
        <v>100000000</v>
      </c>
      <c r="K55" s="71"/>
      <c r="L55" s="73"/>
    </row>
    <row r="56" spans="1:12" s="72" customFormat="1">
      <c r="A56" s="74" t="s">
        <v>2403</v>
      </c>
      <c r="B56" s="75" t="s">
        <v>2404</v>
      </c>
      <c r="C56" s="75" t="s">
        <v>191</v>
      </c>
      <c r="D56" s="75" t="s">
        <v>2405</v>
      </c>
      <c r="E56" s="76" t="s">
        <v>72</v>
      </c>
      <c r="F56" s="77" t="s">
        <v>52</v>
      </c>
      <c r="G56" s="73">
        <v>6736126.637931034</v>
      </c>
      <c r="H56" s="78">
        <v>10000</v>
      </c>
      <c r="I56" s="79">
        <v>673.61266379310337</v>
      </c>
      <c r="J56" s="73">
        <v>100000000</v>
      </c>
      <c r="K56" s="71"/>
      <c r="L56" s="73"/>
    </row>
    <row r="57" spans="1:12" s="72" customFormat="1">
      <c r="A57" s="74" t="s">
        <v>192</v>
      </c>
      <c r="B57" s="75" t="s">
        <v>193</v>
      </c>
      <c r="C57" s="75" t="s">
        <v>194</v>
      </c>
      <c r="D57" s="75" t="s">
        <v>194</v>
      </c>
      <c r="E57" s="76" t="s">
        <v>2</v>
      </c>
      <c r="F57" s="77" t="s">
        <v>63</v>
      </c>
      <c r="G57" s="73">
        <v>1445520.6779661018</v>
      </c>
      <c r="H57" s="78">
        <v>0</v>
      </c>
      <c r="I57" s="79" t="s">
        <v>2458</v>
      </c>
      <c r="J57" s="73">
        <v>93731935.100000009</v>
      </c>
      <c r="K57" s="71"/>
      <c r="L57" s="73"/>
    </row>
    <row r="58" spans="1:12" s="72" customFormat="1">
      <c r="A58" s="74" t="s">
        <v>195</v>
      </c>
      <c r="B58" s="75" t="s">
        <v>196</v>
      </c>
      <c r="C58" s="75" t="s">
        <v>197</v>
      </c>
      <c r="D58" s="75" t="s">
        <v>197</v>
      </c>
      <c r="E58" s="76" t="s">
        <v>2</v>
      </c>
      <c r="F58" s="77" t="s">
        <v>63</v>
      </c>
      <c r="G58" s="73">
        <v>11875033.47457627</v>
      </c>
      <c r="H58" s="78">
        <v>100</v>
      </c>
      <c r="I58" s="79">
        <v>118750.3347457627</v>
      </c>
      <c r="J58" s="73">
        <v>100000000</v>
      </c>
      <c r="K58" s="71"/>
      <c r="L58" s="73"/>
    </row>
    <row r="59" spans="1:12" s="72" customFormat="1">
      <c r="A59" s="74" t="s">
        <v>198</v>
      </c>
      <c r="B59" s="75" t="s">
        <v>199</v>
      </c>
      <c r="C59" s="75" t="s">
        <v>200</v>
      </c>
      <c r="D59" s="75" t="s">
        <v>200</v>
      </c>
      <c r="E59" s="76" t="s">
        <v>2</v>
      </c>
      <c r="F59" s="77" t="s">
        <v>63</v>
      </c>
      <c r="G59" s="73">
        <v>9789924.3220338989</v>
      </c>
      <c r="H59" s="78">
        <v>100</v>
      </c>
      <c r="I59" s="79">
        <v>97899.243220338991</v>
      </c>
      <c r="J59" s="73">
        <v>100000000</v>
      </c>
      <c r="K59" s="71"/>
      <c r="L59" s="73"/>
    </row>
    <row r="60" spans="1:12" s="72" customFormat="1">
      <c r="A60" s="74" t="s">
        <v>201</v>
      </c>
      <c r="B60" s="75" t="s">
        <v>202</v>
      </c>
      <c r="C60" s="75" t="s">
        <v>200</v>
      </c>
      <c r="D60" s="75" t="s">
        <v>203</v>
      </c>
      <c r="E60" s="76" t="s">
        <v>2</v>
      </c>
      <c r="F60" s="77" t="s">
        <v>52</v>
      </c>
      <c r="G60" s="73">
        <v>9789924.3220338989</v>
      </c>
      <c r="H60" s="78">
        <v>10000</v>
      </c>
      <c r="I60" s="79">
        <v>978.99243220338985</v>
      </c>
      <c r="J60" s="73">
        <v>100000000</v>
      </c>
      <c r="K60" s="71"/>
      <c r="L60" s="73"/>
    </row>
    <row r="61" spans="1:12" s="72" customFormat="1">
      <c r="A61" s="74" t="s">
        <v>204</v>
      </c>
      <c r="B61" s="75" t="s">
        <v>205</v>
      </c>
      <c r="C61" s="75" t="s">
        <v>206</v>
      </c>
      <c r="D61" s="75" t="s">
        <v>206</v>
      </c>
      <c r="E61" s="76" t="s">
        <v>2</v>
      </c>
      <c r="F61" s="77" t="s">
        <v>63</v>
      </c>
      <c r="G61" s="73">
        <v>16609366.186440678</v>
      </c>
      <c r="H61" s="78">
        <v>100</v>
      </c>
      <c r="I61" s="79">
        <v>166093.66186440678</v>
      </c>
      <c r="J61" s="73">
        <v>100000000</v>
      </c>
      <c r="K61" s="71"/>
      <c r="L61" s="73"/>
    </row>
    <row r="62" spans="1:12" s="72" customFormat="1">
      <c r="A62" s="74" t="s">
        <v>207</v>
      </c>
      <c r="B62" s="75" t="s">
        <v>208</v>
      </c>
      <c r="C62" s="75" t="s">
        <v>206</v>
      </c>
      <c r="D62" s="75" t="s">
        <v>209</v>
      </c>
      <c r="E62" s="76" t="s">
        <v>2</v>
      </c>
      <c r="F62" s="77" t="s">
        <v>52</v>
      </c>
      <c r="G62" s="73">
        <v>16609366.186440678</v>
      </c>
      <c r="H62" s="78">
        <v>10000</v>
      </c>
      <c r="I62" s="79">
        <v>1660.9366186440677</v>
      </c>
      <c r="J62" s="73">
        <v>100000000</v>
      </c>
      <c r="K62" s="71"/>
      <c r="L62" s="73"/>
    </row>
    <row r="63" spans="1:12" s="72" customFormat="1">
      <c r="A63" s="74" t="s">
        <v>2462</v>
      </c>
      <c r="B63" s="75" t="s">
        <v>2467</v>
      </c>
      <c r="C63" s="75" t="s">
        <v>2474</v>
      </c>
      <c r="D63" s="75" t="s">
        <v>2474</v>
      </c>
      <c r="E63" s="76" t="s">
        <v>2</v>
      </c>
      <c r="F63" s="77" t="s">
        <v>63</v>
      </c>
      <c r="G63" s="73">
        <v>165447.37288135596</v>
      </c>
      <c r="H63" s="78">
        <v>100</v>
      </c>
      <c r="I63" s="79">
        <v>1654.4737288135595</v>
      </c>
      <c r="J63" s="73">
        <v>100000000</v>
      </c>
      <c r="K63" s="71"/>
      <c r="L63" s="73"/>
    </row>
    <row r="64" spans="1:12" s="72" customFormat="1">
      <c r="A64" s="74" t="s">
        <v>210</v>
      </c>
      <c r="B64" s="75" t="s">
        <v>211</v>
      </c>
      <c r="C64" s="75" t="s">
        <v>212</v>
      </c>
      <c r="D64" s="75" t="s">
        <v>213</v>
      </c>
      <c r="E64" s="76" t="s">
        <v>51</v>
      </c>
      <c r="F64" s="77" t="s">
        <v>52</v>
      </c>
      <c r="G64" s="73">
        <v>38632222.589285716</v>
      </c>
      <c r="H64" s="78">
        <v>10000</v>
      </c>
      <c r="I64" s="79">
        <v>3863.2222589285716</v>
      </c>
      <c r="J64" s="73">
        <v>100000000</v>
      </c>
      <c r="K64" s="71"/>
      <c r="L64" s="73"/>
    </row>
    <row r="65" spans="1:12" s="72" customFormat="1">
      <c r="A65" s="74" t="s">
        <v>214</v>
      </c>
      <c r="B65" s="75" t="s">
        <v>215</v>
      </c>
      <c r="C65" s="75" t="s">
        <v>216</v>
      </c>
      <c r="D65" s="75" t="s">
        <v>217</v>
      </c>
      <c r="E65" s="76" t="s">
        <v>2</v>
      </c>
      <c r="F65" s="77" t="s">
        <v>52</v>
      </c>
      <c r="G65" s="73">
        <v>11877920.084745763</v>
      </c>
      <c r="H65" s="78">
        <v>10000</v>
      </c>
      <c r="I65" s="79">
        <v>1187.7920084745763</v>
      </c>
      <c r="J65" s="73">
        <v>100000000</v>
      </c>
      <c r="K65" s="71"/>
      <c r="L65" s="73"/>
    </row>
    <row r="66" spans="1:12" s="72" customFormat="1">
      <c r="A66" s="74" t="s">
        <v>218</v>
      </c>
      <c r="B66" s="75" t="s">
        <v>219</v>
      </c>
      <c r="C66" s="75" t="s">
        <v>216</v>
      </c>
      <c r="D66" s="75" t="s">
        <v>216</v>
      </c>
      <c r="E66" s="76" t="s">
        <v>2</v>
      </c>
      <c r="F66" s="77" t="s">
        <v>63</v>
      </c>
      <c r="G66" s="73">
        <v>11877920.084745763</v>
      </c>
      <c r="H66" s="78">
        <v>100</v>
      </c>
      <c r="I66" s="79">
        <v>118779.20084745763</v>
      </c>
      <c r="J66" s="73">
        <v>100000000</v>
      </c>
      <c r="K66" s="71"/>
      <c r="L66" s="73"/>
    </row>
    <row r="67" spans="1:12" s="72" customFormat="1">
      <c r="A67" s="74" t="s">
        <v>220</v>
      </c>
      <c r="B67" s="75" t="s">
        <v>221</v>
      </c>
      <c r="C67" s="75" t="s">
        <v>222</v>
      </c>
      <c r="D67" s="75" t="s">
        <v>223</v>
      </c>
      <c r="E67" s="76" t="s">
        <v>51</v>
      </c>
      <c r="F67" s="77" t="s">
        <v>52</v>
      </c>
      <c r="G67" s="73">
        <v>391707888.83928573</v>
      </c>
      <c r="H67" s="78">
        <v>10000</v>
      </c>
      <c r="I67" s="79">
        <v>39170.788883928573</v>
      </c>
      <c r="J67" s="73">
        <v>100000000</v>
      </c>
      <c r="K67" s="71"/>
      <c r="L67" s="73"/>
    </row>
    <row r="68" spans="1:12" s="72" customFormat="1">
      <c r="A68" s="74" t="s">
        <v>224</v>
      </c>
      <c r="B68" s="75" t="s">
        <v>225</v>
      </c>
      <c r="C68" s="75" t="s">
        <v>226</v>
      </c>
      <c r="D68" s="75" t="s">
        <v>226</v>
      </c>
      <c r="E68" s="76" t="s">
        <v>83</v>
      </c>
      <c r="F68" s="77" t="s">
        <v>63</v>
      </c>
      <c r="G68" s="73">
        <v>16724736.49122807</v>
      </c>
      <c r="H68" s="78">
        <v>1000</v>
      </c>
      <c r="I68" s="79">
        <v>16724.736491228072</v>
      </c>
      <c r="J68" s="73">
        <v>100000000</v>
      </c>
      <c r="K68" s="71"/>
      <c r="L68" s="73"/>
    </row>
    <row r="69" spans="1:12" s="72" customFormat="1">
      <c r="A69" s="74" t="s">
        <v>227</v>
      </c>
      <c r="B69" s="75" t="s">
        <v>228</v>
      </c>
      <c r="C69" s="75" t="s">
        <v>229</v>
      </c>
      <c r="D69" s="75" t="s">
        <v>229</v>
      </c>
      <c r="E69" s="76" t="s">
        <v>2</v>
      </c>
      <c r="F69" s="77" t="s">
        <v>63</v>
      </c>
      <c r="G69" s="73">
        <v>1923534.4915254237</v>
      </c>
      <c r="H69" s="78">
        <v>100</v>
      </c>
      <c r="I69" s="79">
        <v>19235.344915254238</v>
      </c>
      <c r="J69" s="73">
        <v>53913719.599999994</v>
      </c>
      <c r="K69" s="71"/>
      <c r="L69" s="73"/>
    </row>
    <row r="70" spans="1:12" s="72" customFormat="1">
      <c r="A70" s="74" t="s">
        <v>230</v>
      </c>
      <c r="B70" s="75" t="s">
        <v>231</v>
      </c>
      <c r="C70" s="75" t="s">
        <v>232</v>
      </c>
      <c r="D70" s="75" t="s">
        <v>233</v>
      </c>
      <c r="E70" s="76" t="s">
        <v>51</v>
      </c>
      <c r="F70" s="77" t="s">
        <v>52</v>
      </c>
      <c r="G70" s="73">
        <v>12850111.696428571</v>
      </c>
      <c r="H70" s="78">
        <v>10000</v>
      </c>
      <c r="I70" s="79">
        <v>1285.0111696428571</v>
      </c>
      <c r="J70" s="73">
        <v>100000000</v>
      </c>
      <c r="K70" s="71"/>
      <c r="L70" s="73"/>
    </row>
    <row r="71" spans="1:12" s="72" customFormat="1">
      <c r="A71" s="74" t="s">
        <v>234</v>
      </c>
      <c r="B71" s="75" t="s">
        <v>235</v>
      </c>
      <c r="C71" s="75" t="s">
        <v>236</v>
      </c>
      <c r="D71" s="75" t="s">
        <v>236</v>
      </c>
      <c r="E71" s="76" t="s">
        <v>2</v>
      </c>
      <c r="F71" s="77" t="s">
        <v>63</v>
      </c>
      <c r="G71" s="73">
        <v>2051409.9152542374</v>
      </c>
      <c r="H71" s="78">
        <v>0</v>
      </c>
      <c r="I71" s="79" t="s">
        <v>2458</v>
      </c>
      <c r="J71" s="73">
        <v>100000000</v>
      </c>
      <c r="K71" s="71"/>
      <c r="L71" s="73"/>
    </row>
    <row r="72" spans="1:12" s="72" customFormat="1">
      <c r="A72" s="74" t="s">
        <v>237</v>
      </c>
      <c r="B72" s="75" t="s">
        <v>238</v>
      </c>
      <c r="C72" s="75" t="s">
        <v>239</v>
      </c>
      <c r="D72" s="75" t="s">
        <v>239</v>
      </c>
      <c r="E72" s="76" t="s">
        <v>2</v>
      </c>
      <c r="F72" s="77" t="s">
        <v>63</v>
      </c>
      <c r="G72" s="73">
        <v>1453055.0847457626</v>
      </c>
      <c r="H72" s="78">
        <v>100</v>
      </c>
      <c r="I72" s="79">
        <v>14530.550847457627</v>
      </c>
      <c r="J72" s="73">
        <v>100000000</v>
      </c>
      <c r="K72" s="71"/>
      <c r="L72" s="73"/>
    </row>
    <row r="73" spans="1:12" s="72" customFormat="1">
      <c r="A73" s="74" t="s">
        <v>2522</v>
      </c>
      <c r="B73" s="75" t="s">
        <v>2523</v>
      </c>
      <c r="C73" s="75" t="s">
        <v>239</v>
      </c>
      <c r="D73" s="75" t="s">
        <v>239</v>
      </c>
      <c r="E73" s="76" t="s">
        <v>2</v>
      </c>
      <c r="F73" s="77" t="s">
        <v>52</v>
      </c>
      <c r="G73" s="73">
        <v>1453055.0847457626</v>
      </c>
      <c r="H73" s="78">
        <v>10000</v>
      </c>
      <c r="I73" s="79">
        <v>145.30550847457627</v>
      </c>
      <c r="J73" s="73">
        <v>100000000</v>
      </c>
      <c r="K73" s="71"/>
      <c r="L73" s="73"/>
    </row>
    <row r="74" spans="1:12" s="72" customFormat="1">
      <c r="A74" s="74" t="s">
        <v>240</v>
      </c>
      <c r="B74" s="75" t="s">
        <v>241</v>
      </c>
      <c r="C74" s="75" t="s">
        <v>242</v>
      </c>
      <c r="D74" s="75" t="s">
        <v>243</v>
      </c>
      <c r="E74" s="76" t="s">
        <v>51</v>
      </c>
      <c r="F74" s="77" t="s">
        <v>52</v>
      </c>
      <c r="G74" s="73">
        <v>26554529.03508772</v>
      </c>
      <c r="H74" s="78">
        <v>10000</v>
      </c>
      <c r="I74" s="79">
        <v>2655.4529035087721</v>
      </c>
      <c r="J74" s="73">
        <v>100000000</v>
      </c>
      <c r="K74" s="71"/>
      <c r="L74" s="73"/>
    </row>
    <row r="75" spans="1:12" s="72" customFormat="1">
      <c r="A75" s="74" t="s">
        <v>244</v>
      </c>
      <c r="B75" s="75" t="s">
        <v>245</v>
      </c>
      <c r="C75" s="75" t="s">
        <v>242</v>
      </c>
      <c r="D75" s="75" t="s">
        <v>242</v>
      </c>
      <c r="E75" s="76" t="s">
        <v>83</v>
      </c>
      <c r="F75" s="77" t="s">
        <v>63</v>
      </c>
      <c r="G75" s="73">
        <v>26554529.03508772</v>
      </c>
      <c r="H75" s="78">
        <v>1000</v>
      </c>
      <c r="I75" s="79">
        <v>26554.529035087719</v>
      </c>
      <c r="J75" s="73">
        <v>100000000</v>
      </c>
      <c r="K75" s="71"/>
      <c r="L75" s="73"/>
    </row>
    <row r="76" spans="1:12" s="72" customFormat="1">
      <c r="A76" s="74" t="s">
        <v>246</v>
      </c>
      <c r="B76" s="75" t="s">
        <v>247</v>
      </c>
      <c r="C76" s="75" t="s">
        <v>248</v>
      </c>
      <c r="D76" s="75" t="s">
        <v>248</v>
      </c>
      <c r="E76" s="76" t="s">
        <v>2</v>
      </c>
      <c r="F76" s="77" t="s">
        <v>63</v>
      </c>
      <c r="G76" s="73">
        <v>14643981.186440678</v>
      </c>
      <c r="H76" s="78">
        <v>100</v>
      </c>
      <c r="I76" s="79">
        <v>146439.81186440677</v>
      </c>
      <c r="J76" s="73">
        <v>100000000</v>
      </c>
      <c r="K76" s="71"/>
      <c r="L76" s="73"/>
    </row>
    <row r="77" spans="1:12" s="72" customFormat="1">
      <c r="A77" s="74" t="s">
        <v>249</v>
      </c>
      <c r="B77" s="75" t="s">
        <v>250</v>
      </c>
      <c r="C77" s="75" t="s">
        <v>248</v>
      </c>
      <c r="D77" s="75" t="s">
        <v>251</v>
      </c>
      <c r="E77" s="76" t="s">
        <v>2</v>
      </c>
      <c r="F77" s="77" t="s">
        <v>52</v>
      </c>
      <c r="G77" s="73">
        <v>14643981.186440678</v>
      </c>
      <c r="H77" s="78">
        <v>10000</v>
      </c>
      <c r="I77" s="79">
        <v>1464.3981186440678</v>
      </c>
      <c r="J77" s="73">
        <v>100000000</v>
      </c>
      <c r="K77" s="71"/>
      <c r="L77" s="73"/>
    </row>
    <row r="78" spans="1:12" s="72" customFormat="1">
      <c r="A78" s="74" t="s">
        <v>252</v>
      </c>
      <c r="B78" s="75" t="s">
        <v>253</v>
      </c>
      <c r="C78" s="75" t="s">
        <v>254</v>
      </c>
      <c r="D78" s="75" t="s">
        <v>254</v>
      </c>
      <c r="E78" s="76" t="s">
        <v>255</v>
      </c>
      <c r="F78" s="77" t="s">
        <v>63</v>
      </c>
      <c r="G78" s="73">
        <v>233740.7627118644</v>
      </c>
      <c r="H78" s="78">
        <v>100</v>
      </c>
      <c r="I78" s="79">
        <v>2337.4076271186441</v>
      </c>
      <c r="J78" s="73">
        <v>100000000</v>
      </c>
      <c r="K78" s="71"/>
      <c r="L78" s="73"/>
    </row>
    <row r="79" spans="1:12" s="72" customFormat="1">
      <c r="A79" s="74" t="s">
        <v>256</v>
      </c>
      <c r="B79" s="75" t="s">
        <v>257</v>
      </c>
      <c r="C79" s="75" t="s">
        <v>258</v>
      </c>
      <c r="D79" s="75" t="s">
        <v>258</v>
      </c>
      <c r="E79" s="76" t="s">
        <v>2</v>
      </c>
      <c r="F79" s="77" t="s">
        <v>63</v>
      </c>
      <c r="G79" s="73">
        <v>2008354.8305084745</v>
      </c>
      <c r="H79" s="78">
        <v>100</v>
      </c>
      <c r="I79" s="79">
        <v>20083.548305084743</v>
      </c>
      <c r="J79" s="73">
        <v>81151702.200000003</v>
      </c>
      <c r="K79" s="71"/>
      <c r="L79" s="73"/>
    </row>
    <row r="80" spans="1:12" s="72" customFormat="1">
      <c r="A80" s="74" t="s">
        <v>259</v>
      </c>
      <c r="B80" s="75" t="s">
        <v>260</v>
      </c>
      <c r="C80" s="75" t="s">
        <v>261</v>
      </c>
      <c r="D80" s="75" t="s">
        <v>262</v>
      </c>
      <c r="E80" s="76" t="s">
        <v>51</v>
      </c>
      <c r="F80" s="77" t="s">
        <v>52</v>
      </c>
      <c r="G80" s="73">
        <v>380208202.0535714</v>
      </c>
      <c r="H80" s="78">
        <v>10000</v>
      </c>
      <c r="I80" s="79">
        <v>38020.820205357137</v>
      </c>
      <c r="J80" s="73">
        <v>100000000</v>
      </c>
      <c r="K80" s="71"/>
      <c r="L80" s="73"/>
    </row>
    <row r="81" spans="1:12" s="72" customFormat="1">
      <c r="A81" s="74" t="s">
        <v>263</v>
      </c>
      <c r="B81" s="75" t="s">
        <v>264</v>
      </c>
      <c r="C81" s="75" t="s">
        <v>265</v>
      </c>
      <c r="D81" s="75" t="s">
        <v>265</v>
      </c>
      <c r="E81" s="76" t="s">
        <v>2</v>
      </c>
      <c r="F81" s="77" t="s">
        <v>63</v>
      </c>
      <c r="G81" s="73">
        <v>980560.08474576275</v>
      </c>
      <c r="H81" s="78">
        <v>0</v>
      </c>
      <c r="I81" s="79" t="s">
        <v>2458</v>
      </c>
      <c r="J81" s="73">
        <v>100000000</v>
      </c>
      <c r="K81" s="71"/>
      <c r="L81" s="73"/>
    </row>
    <row r="82" spans="1:12" s="72" customFormat="1">
      <c r="A82" s="74" t="s">
        <v>266</v>
      </c>
      <c r="B82" s="75" t="s">
        <v>267</v>
      </c>
      <c r="C82" s="75" t="s">
        <v>268</v>
      </c>
      <c r="D82" s="75" t="s">
        <v>269</v>
      </c>
      <c r="E82" s="76" t="s">
        <v>2</v>
      </c>
      <c r="F82" s="77" t="s">
        <v>52</v>
      </c>
      <c r="G82" s="73">
        <v>34114414.152542368</v>
      </c>
      <c r="H82" s="78">
        <v>10000</v>
      </c>
      <c r="I82" s="79">
        <v>3411.4414152542367</v>
      </c>
      <c r="J82" s="73">
        <v>100000000</v>
      </c>
      <c r="K82" s="71"/>
      <c r="L82" s="73"/>
    </row>
    <row r="83" spans="1:12" s="72" customFormat="1">
      <c r="A83" s="74" t="s">
        <v>270</v>
      </c>
      <c r="B83" s="75" t="s">
        <v>271</v>
      </c>
      <c r="C83" s="75" t="s">
        <v>268</v>
      </c>
      <c r="D83" s="75" t="s">
        <v>268</v>
      </c>
      <c r="E83" s="76" t="s">
        <v>2</v>
      </c>
      <c r="F83" s="77" t="s">
        <v>63</v>
      </c>
      <c r="G83" s="73">
        <v>34114414.152542368</v>
      </c>
      <c r="H83" s="78">
        <v>100</v>
      </c>
      <c r="I83" s="79">
        <v>341144.14152542368</v>
      </c>
      <c r="J83" s="73">
        <v>100000000</v>
      </c>
      <c r="K83" s="71"/>
      <c r="L83" s="73"/>
    </row>
    <row r="84" spans="1:12" s="72" customFormat="1">
      <c r="A84" s="74" t="s">
        <v>272</v>
      </c>
      <c r="B84" s="75" t="s">
        <v>273</v>
      </c>
      <c r="C84" s="75" t="s">
        <v>274</v>
      </c>
      <c r="D84" s="75" t="s">
        <v>274</v>
      </c>
      <c r="E84" s="76" t="s">
        <v>2</v>
      </c>
      <c r="F84" s="77" t="s">
        <v>63</v>
      </c>
      <c r="G84" s="73">
        <v>647050.84745762707</v>
      </c>
      <c r="H84" s="78">
        <v>0</v>
      </c>
      <c r="I84" s="79" t="s">
        <v>2458</v>
      </c>
      <c r="J84" s="73">
        <v>100000000</v>
      </c>
      <c r="K84" s="71"/>
      <c r="L84" s="73"/>
    </row>
    <row r="85" spans="1:12" s="72" customFormat="1">
      <c r="A85" s="74" t="s">
        <v>275</v>
      </c>
      <c r="B85" s="75" t="s">
        <v>276</v>
      </c>
      <c r="C85" s="75" t="s">
        <v>277</v>
      </c>
      <c r="D85" s="75" t="s">
        <v>277</v>
      </c>
      <c r="E85" s="76" t="s">
        <v>2</v>
      </c>
      <c r="F85" s="77" t="s">
        <v>63</v>
      </c>
      <c r="G85" s="73">
        <v>2117550.8474576273</v>
      </c>
      <c r="H85" s="78">
        <v>100</v>
      </c>
      <c r="I85" s="79">
        <v>21175.508474576272</v>
      </c>
      <c r="J85" s="73">
        <v>100000000</v>
      </c>
      <c r="K85" s="71"/>
      <c r="L85" s="73"/>
    </row>
    <row r="86" spans="1:12" s="72" customFormat="1">
      <c r="A86" s="74" t="s">
        <v>278</v>
      </c>
      <c r="B86" s="75" t="s">
        <v>279</v>
      </c>
      <c r="C86" s="75" t="s">
        <v>280</v>
      </c>
      <c r="D86" s="75" t="s">
        <v>280</v>
      </c>
      <c r="E86" s="76" t="s">
        <v>2</v>
      </c>
      <c r="F86" s="77" t="s">
        <v>63</v>
      </c>
      <c r="G86" s="73">
        <v>2526962.1186440676</v>
      </c>
      <c r="H86" s="78">
        <v>0</v>
      </c>
      <c r="I86" s="79" t="s">
        <v>2458</v>
      </c>
      <c r="J86" s="73">
        <v>100000000</v>
      </c>
      <c r="K86" s="71"/>
      <c r="L86" s="73"/>
    </row>
    <row r="87" spans="1:12" s="72" customFormat="1">
      <c r="A87" s="74" t="s">
        <v>281</v>
      </c>
      <c r="B87" s="75" t="s">
        <v>282</v>
      </c>
      <c r="C87" s="75" t="s">
        <v>283</v>
      </c>
      <c r="D87" s="75" t="s">
        <v>284</v>
      </c>
      <c r="E87" s="76" t="s">
        <v>2</v>
      </c>
      <c r="F87" s="77" t="s">
        <v>52</v>
      </c>
      <c r="G87" s="73">
        <v>8031028.1355932206</v>
      </c>
      <c r="H87" s="78">
        <v>10000</v>
      </c>
      <c r="I87" s="79">
        <v>803.10281355932204</v>
      </c>
      <c r="J87" s="73">
        <v>100000000</v>
      </c>
      <c r="K87" s="71"/>
      <c r="L87" s="73"/>
    </row>
    <row r="88" spans="1:12" s="72" customFormat="1">
      <c r="A88" s="74" t="s">
        <v>285</v>
      </c>
      <c r="B88" s="75" t="s">
        <v>286</v>
      </c>
      <c r="C88" s="75" t="s">
        <v>283</v>
      </c>
      <c r="D88" s="75" t="s">
        <v>283</v>
      </c>
      <c r="E88" s="76" t="s">
        <v>2</v>
      </c>
      <c r="F88" s="77" t="s">
        <v>63</v>
      </c>
      <c r="G88" s="73">
        <v>8031028.1355932206</v>
      </c>
      <c r="H88" s="78">
        <v>100</v>
      </c>
      <c r="I88" s="79">
        <v>80310.281355932209</v>
      </c>
      <c r="J88" s="73">
        <v>100000000</v>
      </c>
      <c r="K88" s="71"/>
      <c r="L88" s="73"/>
    </row>
    <row r="89" spans="1:12" s="72" customFormat="1">
      <c r="A89" s="74" t="s">
        <v>287</v>
      </c>
      <c r="B89" s="75" t="s">
        <v>288</v>
      </c>
      <c r="C89" s="75" t="s">
        <v>289</v>
      </c>
      <c r="D89" s="75" t="s">
        <v>289</v>
      </c>
      <c r="E89" s="76" t="s">
        <v>2</v>
      </c>
      <c r="F89" s="77" t="s">
        <v>63</v>
      </c>
      <c r="G89" s="73">
        <v>5201217.9661016949</v>
      </c>
      <c r="H89" s="78">
        <v>100</v>
      </c>
      <c r="I89" s="79">
        <v>52012.179661016948</v>
      </c>
      <c r="J89" s="73">
        <v>100000000</v>
      </c>
      <c r="K89" s="71"/>
      <c r="L89" s="73"/>
    </row>
    <row r="90" spans="1:12" s="72" customFormat="1">
      <c r="A90" s="74" t="s">
        <v>290</v>
      </c>
      <c r="B90" s="75" t="s">
        <v>291</v>
      </c>
      <c r="C90" s="75" t="s">
        <v>289</v>
      </c>
      <c r="D90" s="75" t="s">
        <v>292</v>
      </c>
      <c r="E90" s="76" t="s">
        <v>2</v>
      </c>
      <c r="F90" s="77" t="s">
        <v>52</v>
      </c>
      <c r="G90" s="73">
        <v>5201217.9661016949</v>
      </c>
      <c r="H90" s="78">
        <v>10000</v>
      </c>
      <c r="I90" s="79">
        <v>520.12179661016944</v>
      </c>
      <c r="J90" s="73">
        <v>100000000</v>
      </c>
      <c r="K90" s="71"/>
      <c r="L90" s="73"/>
    </row>
    <row r="91" spans="1:12" s="72" customFormat="1">
      <c r="A91" s="74" t="s">
        <v>293</v>
      </c>
      <c r="B91" s="75" t="s">
        <v>294</v>
      </c>
      <c r="C91" s="75" t="s">
        <v>295</v>
      </c>
      <c r="D91" s="75" t="s">
        <v>295</v>
      </c>
      <c r="E91" s="76" t="s">
        <v>72</v>
      </c>
      <c r="F91" s="77" t="s">
        <v>63</v>
      </c>
      <c r="G91" s="73">
        <v>15724269.310344828</v>
      </c>
      <c r="H91" s="78">
        <v>100</v>
      </c>
      <c r="I91" s="79">
        <v>157242.69310344828</v>
      </c>
      <c r="J91" s="73">
        <v>100000000</v>
      </c>
      <c r="K91" s="71"/>
      <c r="L91" s="73"/>
    </row>
    <row r="92" spans="1:12" s="72" customFormat="1">
      <c r="A92" s="74" t="s">
        <v>2406</v>
      </c>
      <c r="B92" s="75" t="s">
        <v>2407</v>
      </c>
      <c r="C92" s="75" t="s">
        <v>295</v>
      </c>
      <c r="D92" s="75" t="s">
        <v>2408</v>
      </c>
      <c r="E92" s="76" t="s">
        <v>72</v>
      </c>
      <c r="F92" s="77" t="s">
        <v>52</v>
      </c>
      <c r="G92" s="73">
        <v>15724269.310344828</v>
      </c>
      <c r="H92" s="78">
        <v>10000</v>
      </c>
      <c r="I92" s="79">
        <v>1572.4269310344828</v>
      </c>
      <c r="J92" s="73">
        <v>100000000</v>
      </c>
      <c r="K92" s="71"/>
      <c r="L92" s="73"/>
    </row>
    <row r="93" spans="1:12" s="72" customFormat="1">
      <c r="A93" s="74" t="s">
        <v>296</v>
      </c>
      <c r="B93" s="75" t="s">
        <v>297</v>
      </c>
      <c r="C93" s="75" t="s">
        <v>298</v>
      </c>
      <c r="D93" s="75" t="s">
        <v>299</v>
      </c>
      <c r="E93" s="76" t="s">
        <v>2</v>
      </c>
      <c r="F93" s="77" t="s">
        <v>52</v>
      </c>
      <c r="G93" s="73">
        <v>30216812.796610169</v>
      </c>
      <c r="H93" s="78">
        <v>10000</v>
      </c>
      <c r="I93" s="79">
        <v>3021.681279661017</v>
      </c>
      <c r="J93" s="73">
        <v>100000000</v>
      </c>
      <c r="K93" s="71"/>
      <c r="L93" s="73"/>
    </row>
    <row r="94" spans="1:12" s="72" customFormat="1">
      <c r="A94" s="74" t="s">
        <v>300</v>
      </c>
      <c r="B94" s="75" t="s">
        <v>301</v>
      </c>
      <c r="C94" s="75" t="s">
        <v>298</v>
      </c>
      <c r="D94" s="75" t="s">
        <v>298</v>
      </c>
      <c r="E94" s="76" t="s">
        <v>2</v>
      </c>
      <c r="F94" s="77" t="s">
        <v>63</v>
      </c>
      <c r="G94" s="73">
        <v>30216812.796610169</v>
      </c>
      <c r="H94" s="78">
        <v>1000</v>
      </c>
      <c r="I94" s="79">
        <v>30216.812796610167</v>
      </c>
      <c r="J94" s="73">
        <v>100000000</v>
      </c>
      <c r="K94" s="71"/>
      <c r="L94" s="73"/>
    </row>
    <row r="95" spans="1:12" s="72" customFormat="1">
      <c r="A95" s="74" t="s">
        <v>302</v>
      </c>
      <c r="B95" s="75" t="s">
        <v>303</v>
      </c>
      <c r="C95" s="75" t="s">
        <v>304</v>
      </c>
      <c r="D95" s="75" t="s">
        <v>304</v>
      </c>
      <c r="E95" s="76" t="s">
        <v>83</v>
      </c>
      <c r="F95" s="77" t="s">
        <v>63</v>
      </c>
      <c r="G95" s="73">
        <v>10346351.666666666</v>
      </c>
      <c r="H95" s="78">
        <v>1000</v>
      </c>
      <c r="I95" s="79">
        <v>10346.351666666666</v>
      </c>
      <c r="J95" s="73">
        <v>100000000</v>
      </c>
      <c r="K95" s="71"/>
      <c r="L95" s="73"/>
    </row>
    <row r="96" spans="1:12" s="72" customFormat="1">
      <c r="A96" s="74" t="s">
        <v>305</v>
      </c>
      <c r="B96" s="75" t="s">
        <v>306</v>
      </c>
      <c r="C96" s="75" t="s">
        <v>307</v>
      </c>
      <c r="D96" s="75" t="s">
        <v>307</v>
      </c>
      <c r="E96" s="76" t="s">
        <v>83</v>
      </c>
      <c r="F96" s="77" t="s">
        <v>63</v>
      </c>
      <c r="G96" s="73">
        <v>15865376.315789474</v>
      </c>
      <c r="H96" s="78">
        <v>1000</v>
      </c>
      <c r="I96" s="79">
        <v>15865.376315789474</v>
      </c>
      <c r="J96" s="73">
        <v>100000000</v>
      </c>
      <c r="K96" s="71"/>
      <c r="L96" s="73"/>
    </row>
    <row r="97" spans="1:12" s="72" customFormat="1">
      <c r="A97" s="74" t="s">
        <v>308</v>
      </c>
      <c r="B97" s="75" t="s">
        <v>309</v>
      </c>
      <c r="C97" s="75" t="s">
        <v>307</v>
      </c>
      <c r="D97" s="75" t="s">
        <v>310</v>
      </c>
      <c r="E97" s="76" t="s">
        <v>51</v>
      </c>
      <c r="F97" s="77" t="s">
        <v>52</v>
      </c>
      <c r="G97" s="73">
        <v>15865376.315789474</v>
      </c>
      <c r="H97" s="78">
        <v>10000</v>
      </c>
      <c r="I97" s="79">
        <v>1586.5376315789474</v>
      </c>
      <c r="J97" s="73">
        <v>100000000</v>
      </c>
      <c r="K97" s="71"/>
      <c r="L97" s="73"/>
    </row>
    <row r="98" spans="1:12" s="72" customFormat="1">
      <c r="A98" s="74" t="s">
        <v>311</v>
      </c>
      <c r="B98" s="75" t="s">
        <v>312</v>
      </c>
      <c r="C98" s="75" t="s">
        <v>313</v>
      </c>
      <c r="D98" s="75" t="s">
        <v>314</v>
      </c>
      <c r="E98" s="76" t="s">
        <v>51</v>
      </c>
      <c r="F98" s="77" t="s">
        <v>52</v>
      </c>
      <c r="G98" s="73">
        <v>191410420.0892857</v>
      </c>
      <c r="H98" s="78">
        <v>10000</v>
      </c>
      <c r="I98" s="79">
        <v>19141.042008928569</v>
      </c>
      <c r="J98" s="73">
        <v>100000000</v>
      </c>
      <c r="K98" s="71"/>
      <c r="L98" s="73"/>
    </row>
    <row r="99" spans="1:12" s="72" customFormat="1">
      <c r="A99" s="74" t="s">
        <v>315</v>
      </c>
      <c r="B99" s="75" t="s">
        <v>316</v>
      </c>
      <c r="C99" s="75" t="s">
        <v>2514</v>
      </c>
      <c r="D99" s="75" t="s">
        <v>2514</v>
      </c>
      <c r="E99" s="76" t="s">
        <v>72</v>
      </c>
      <c r="F99" s="77" t="s">
        <v>63</v>
      </c>
      <c r="G99" s="73">
        <v>48771530.603448272</v>
      </c>
      <c r="H99" s="78">
        <v>100</v>
      </c>
      <c r="I99" s="79">
        <v>487715.30603448272</v>
      </c>
      <c r="J99" s="73">
        <v>100000000</v>
      </c>
      <c r="K99" s="71"/>
      <c r="L99" s="73"/>
    </row>
    <row r="100" spans="1:12" s="72" customFormat="1">
      <c r="A100" s="74" t="s">
        <v>2409</v>
      </c>
      <c r="B100" s="75" t="s">
        <v>2410</v>
      </c>
      <c r="C100" s="75" t="s">
        <v>2514</v>
      </c>
      <c r="D100" s="75" t="s">
        <v>2411</v>
      </c>
      <c r="E100" s="76" t="s">
        <v>72</v>
      </c>
      <c r="F100" s="77" t="s">
        <v>52</v>
      </c>
      <c r="G100" s="73">
        <v>48771530.603448272</v>
      </c>
      <c r="H100" s="78">
        <v>10000</v>
      </c>
      <c r="I100" s="79">
        <v>4877.1530603448273</v>
      </c>
      <c r="J100" s="73">
        <v>100000000</v>
      </c>
      <c r="K100" s="71"/>
      <c r="L100" s="73"/>
    </row>
    <row r="101" spans="1:12" s="72" customFormat="1">
      <c r="A101" s="74" t="s">
        <v>317</v>
      </c>
      <c r="B101" s="75" t="s">
        <v>318</v>
      </c>
      <c r="C101" s="75" t="s">
        <v>319</v>
      </c>
      <c r="D101" s="75" t="s">
        <v>320</v>
      </c>
      <c r="E101" s="76" t="s">
        <v>2</v>
      </c>
      <c r="F101" s="77" t="s">
        <v>52</v>
      </c>
      <c r="G101" s="73">
        <v>13504559.237288136</v>
      </c>
      <c r="H101" s="78">
        <v>10000</v>
      </c>
      <c r="I101" s="79">
        <v>1350.4559237288136</v>
      </c>
      <c r="J101" s="73">
        <v>63491038</v>
      </c>
      <c r="K101" s="71"/>
      <c r="L101" s="73"/>
    </row>
    <row r="102" spans="1:12" s="72" customFormat="1">
      <c r="A102" s="74" t="s">
        <v>321</v>
      </c>
      <c r="B102" s="75" t="s">
        <v>322</v>
      </c>
      <c r="C102" s="75" t="s">
        <v>319</v>
      </c>
      <c r="D102" s="75" t="s">
        <v>319</v>
      </c>
      <c r="E102" s="76" t="s">
        <v>2</v>
      </c>
      <c r="F102" s="77" t="s">
        <v>63</v>
      </c>
      <c r="G102" s="73">
        <v>13504559.237288136</v>
      </c>
      <c r="H102" s="78">
        <v>100</v>
      </c>
      <c r="I102" s="79">
        <v>135045.59237288137</v>
      </c>
      <c r="J102" s="73">
        <v>63491038</v>
      </c>
      <c r="K102" s="71"/>
      <c r="L102" s="73"/>
    </row>
    <row r="103" spans="1:12" s="72" customFormat="1">
      <c r="A103" s="74" t="s">
        <v>323</v>
      </c>
      <c r="B103" s="75" t="s">
        <v>324</v>
      </c>
      <c r="C103" s="75" t="s">
        <v>325</v>
      </c>
      <c r="D103" s="75" t="s">
        <v>325</v>
      </c>
      <c r="E103" s="76" t="s">
        <v>2</v>
      </c>
      <c r="F103" s="77" t="s">
        <v>63</v>
      </c>
      <c r="G103" s="73">
        <v>551604.83050847449</v>
      </c>
      <c r="H103" s="78">
        <v>100</v>
      </c>
      <c r="I103" s="79">
        <v>5516.0483050847452</v>
      </c>
      <c r="J103" s="73">
        <v>100000000</v>
      </c>
      <c r="K103" s="71"/>
      <c r="L103" s="73"/>
    </row>
    <row r="104" spans="1:12" s="72" customFormat="1">
      <c r="A104" s="74" t="s">
        <v>2524</v>
      </c>
      <c r="B104" s="75" t="s">
        <v>2525</v>
      </c>
      <c r="C104" s="75" t="s">
        <v>325</v>
      </c>
      <c r="D104" s="75" t="s">
        <v>325</v>
      </c>
      <c r="E104" s="76" t="s">
        <v>2</v>
      </c>
      <c r="F104" s="77" t="s">
        <v>52</v>
      </c>
      <c r="G104" s="73">
        <v>551604.83050847449</v>
      </c>
      <c r="H104" s="78">
        <v>10000</v>
      </c>
      <c r="I104" s="79">
        <v>55.160483050847446</v>
      </c>
      <c r="J104" s="73">
        <v>100000000</v>
      </c>
      <c r="K104" s="71"/>
      <c r="L104" s="73"/>
    </row>
    <row r="105" spans="1:12" s="72" customFormat="1">
      <c r="A105" s="74" t="s">
        <v>2412</v>
      </c>
      <c r="B105" s="75" t="s">
        <v>2413</v>
      </c>
      <c r="C105" s="75" t="s">
        <v>2414</v>
      </c>
      <c r="D105" s="75" t="s">
        <v>2414</v>
      </c>
      <c r="E105" s="76" t="s">
        <v>72</v>
      </c>
      <c r="F105" s="77" t="s">
        <v>63</v>
      </c>
      <c r="G105" s="73">
        <v>961809.6551724138</v>
      </c>
      <c r="H105" s="78">
        <v>100</v>
      </c>
      <c r="I105" s="79">
        <v>9618.0965517241384</v>
      </c>
      <c r="J105" s="73">
        <v>100000000</v>
      </c>
      <c r="K105" s="71"/>
      <c r="L105" s="73"/>
    </row>
    <row r="106" spans="1:12" s="72" customFormat="1">
      <c r="A106" s="74" t="s">
        <v>2415</v>
      </c>
      <c r="B106" s="75" t="s">
        <v>2416</v>
      </c>
      <c r="C106" s="75" t="s">
        <v>2414</v>
      </c>
      <c r="D106" s="75" t="s">
        <v>2417</v>
      </c>
      <c r="E106" s="76" t="s">
        <v>72</v>
      </c>
      <c r="F106" s="77" t="s">
        <v>52</v>
      </c>
      <c r="G106" s="73">
        <v>961809.6551724138</v>
      </c>
      <c r="H106" s="78">
        <v>10000</v>
      </c>
      <c r="I106" s="79">
        <v>96.180965517241376</v>
      </c>
      <c r="J106" s="73">
        <v>100000000</v>
      </c>
      <c r="K106" s="71"/>
      <c r="L106" s="73"/>
    </row>
    <row r="107" spans="1:12" s="72" customFormat="1">
      <c r="A107" s="74" t="s">
        <v>2544</v>
      </c>
      <c r="B107" s="75" t="s">
        <v>2545</v>
      </c>
      <c r="C107" s="75" t="s">
        <v>2546</v>
      </c>
      <c r="D107" s="75" t="s">
        <v>2546</v>
      </c>
      <c r="E107" s="76" t="s">
        <v>12</v>
      </c>
      <c r="F107" s="77" t="s">
        <v>63</v>
      </c>
      <c r="G107" s="73">
        <v>13540783.644067796</v>
      </c>
      <c r="H107" s="78">
        <v>100</v>
      </c>
      <c r="I107" s="79">
        <v>135407.83644067796</v>
      </c>
      <c r="J107" s="73">
        <v>90056019.792375013</v>
      </c>
      <c r="K107" s="71"/>
      <c r="L107" s="73"/>
    </row>
    <row r="108" spans="1:12" s="72" customFormat="1">
      <c r="A108" s="74" t="s">
        <v>326</v>
      </c>
      <c r="B108" s="75" t="s">
        <v>327</v>
      </c>
      <c r="C108" s="75" t="s">
        <v>2515</v>
      </c>
      <c r="D108" s="75" t="s">
        <v>2515</v>
      </c>
      <c r="E108" s="76" t="s">
        <v>83</v>
      </c>
      <c r="F108" s="77" t="s">
        <v>63</v>
      </c>
      <c r="G108" s="73">
        <v>11166620</v>
      </c>
      <c r="H108" s="78">
        <v>1000</v>
      </c>
      <c r="I108" s="79">
        <v>11166.62</v>
      </c>
      <c r="J108" s="73">
        <v>100000000</v>
      </c>
      <c r="K108" s="71"/>
      <c r="L108" s="73"/>
    </row>
    <row r="109" spans="1:12" s="72" customFormat="1">
      <c r="A109" s="74" t="s">
        <v>328</v>
      </c>
      <c r="B109" s="75" t="s">
        <v>329</v>
      </c>
      <c r="C109" s="75" t="s">
        <v>2515</v>
      </c>
      <c r="D109" s="75" t="s">
        <v>330</v>
      </c>
      <c r="E109" s="76" t="s">
        <v>83</v>
      </c>
      <c r="F109" s="77" t="s">
        <v>52</v>
      </c>
      <c r="G109" s="73">
        <v>11166620</v>
      </c>
      <c r="H109" s="78">
        <v>10000</v>
      </c>
      <c r="I109" s="79">
        <v>1116.662</v>
      </c>
      <c r="J109" s="73">
        <v>100000000</v>
      </c>
      <c r="K109" s="71"/>
      <c r="L109" s="73"/>
    </row>
    <row r="110" spans="1:12" s="72" customFormat="1">
      <c r="A110" s="74" t="s">
        <v>331</v>
      </c>
      <c r="B110" s="75" t="s">
        <v>332</v>
      </c>
      <c r="C110" s="75" t="s">
        <v>333</v>
      </c>
      <c r="D110" s="75" t="s">
        <v>333</v>
      </c>
      <c r="E110" s="76" t="s">
        <v>2</v>
      </c>
      <c r="F110" s="77" t="s">
        <v>63</v>
      </c>
      <c r="G110" s="73">
        <v>41141378.813559324</v>
      </c>
      <c r="H110" s="78">
        <v>100</v>
      </c>
      <c r="I110" s="79">
        <v>411413.78813559323</v>
      </c>
      <c r="J110" s="73">
        <v>100000000</v>
      </c>
      <c r="K110" s="71"/>
      <c r="L110" s="73"/>
    </row>
    <row r="111" spans="1:12" s="72" customFormat="1">
      <c r="A111" s="74" t="s">
        <v>334</v>
      </c>
      <c r="B111" s="75" t="s">
        <v>335</v>
      </c>
      <c r="C111" s="75" t="s">
        <v>333</v>
      </c>
      <c r="D111" s="75" t="s">
        <v>336</v>
      </c>
      <c r="E111" s="76" t="s">
        <v>2</v>
      </c>
      <c r="F111" s="77" t="s">
        <v>52</v>
      </c>
      <c r="G111" s="73">
        <v>41141378.813559324</v>
      </c>
      <c r="H111" s="78">
        <v>10000</v>
      </c>
      <c r="I111" s="79">
        <v>4114.1378813559322</v>
      </c>
      <c r="J111" s="73">
        <v>100000000</v>
      </c>
      <c r="K111" s="71"/>
      <c r="L111" s="73"/>
    </row>
    <row r="112" spans="1:12" s="72" customFormat="1">
      <c r="A112" s="74" t="s">
        <v>2460</v>
      </c>
      <c r="B112" s="75" t="s">
        <v>2466</v>
      </c>
      <c r="C112" s="75" t="s">
        <v>2476</v>
      </c>
      <c r="D112" s="75" t="s">
        <v>2476</v>
      </c>
      <c r="E112" s="76" t="s">
        <v>2</v>
      </c>
      <c r="F112" s="77" t="s">
        <v>63</v>
      </c>
      <c r="G112" s="73">
        <v>368555.67796610174</v>
      </c>
      <c r="H112" s="78">
        <v>100</v>
      </c>
      <c r="I112" s="79">
        <v>3685.5567796610176</v>
      </c>
      <c r="J112" s="73">
        <v>86648908.5</v>
      </c>
      <c r="K112" s="71"/>
      <c r="L112" s="73"/>
    </row>
    <row r="113" spans="1:12" s="72" customFormat="1">
      <c r="A113" s="74" t="s">
        <v>337</v>
      </c>
      <c r="B113" s="75" t="s">
        <v>338</v>
      </c>
      <c r="C113" s="75" t="s">
        <v>339</v>
      </c>
      <c r="D113" s="75" t="s">
        <v>340</v>
      </c>
      <c r="E113" s="76" t="s">
        <v>2</v>
      </c>
      <c r="F113" s="77" t="s">
        <v>52</v>
      </c>
      <c r="G113" s="73">
        <v>5930022.2881355928</v>
      </c>
      <c r="H113" s="78">
        <v>10000</v>
      </c>
      <c r="I113" s="79">
        <v>593.00222881355933</v>
      </c>
      <c r="J113" s="73">
        <v>100000000</v>
      </c>
      <c r="K113" s="71"/>
      <c r="L113" s="73"/>
    </row>
    <row r="114" spans="1:12" s="72" customFormat="1">
      <c r="A114" s="74" t="s">
        <v>341</v>
      </c>
      <c r="B114" s="75" t="s">
        <v>342</v>
      </c>
      <c r="C114" s="75" t="s">
        <v>339</v>
      </c>
      <c r="D114" s="75" t="s">
        <v>339</v>
      </c>
      <c r="E114" s="76" t="s">
        <v>2</v>
      </c>
      <c r="F114" s="77" t="s">
        <v>63</v>
      </c>
      <c r="G114" s="73">
        <v>5930022.2881355928</v>
      </c>
      <c r="H114" s="78">
        <v>1000</v>
      </c>
      <c r="I114" s="79">
        <v>5930.022288135593</v>
      </c>
      <c r="J114" s="73">
        <v>100000000</v>
      </c>
      <c r="K114" s="71"/>
      <c r="L114" s="73"/>
    </row>
    <row r="115" spans="1:12" s="72" customFormat="1">
      <c r="A115" s="74" t="s">
        <v>343</v>
      </c>
      <c r="B115" s="75" t="s">
        <v>344</v>
      </c>
      <c r="C115" s="75" t="s">
        <v>345</v>
      </c>
      <c r="D115" s="75" t="s">
        <v>346</v>
      </c>
      <c r="E115" s="76" t="s">
        <v>2</v>
      </c>
      <c r="F115" s="77" t="s">
        <v>52</v>
      </c>
      <c r="G115" s="73">
        <v>453649701.27118647</v>
      </c>
      <c r="H115" s="78">
        <v>10000</v>
      </c>
      <c r="I115" s="79">
        <v>45364.97012711865</v>
      </c>
      <c r="J115" s="73">
        <v>100000000</v>
      </c>
      <c r="K115" s="71"/>
      <c r="L115" s="73"/>
    </row>
    <row r="116" spans="1:12" s="72" customFormat="1">
      <c r="A116" s="74" t="s">
        <v>347</v>
      </c>
      <c r="B116" s="75" t="s">
        <v>348</v>
      </c>
      <c r="C116" s="75" t="s">
        <v>349</v>
      </c>
      <c r="D116" s="75" t="s">
        <v>350</v>
      </c>
      <c r="E116" s="76" t="s">
        <v>83</v>
      </c>
      <c r="F116" s="77" t="s">
        <v>52</v>
      </c>
      <c r="G116" s="73">
        <v>27844152.894736841</v>
      </c>
      <c r="H116" s="78">
        <v>10000</v>
      </c>
      <c r="I116" s="79">
        <v>2784.415289473684</v>
      </c>
      <c r="J116" s="73">
        <v>100000000</v>
      </c>
      <c r="K116" s="71"/>
      <c r="L116" s="73"/>
    </row>
    <row r="117" spans="1:12" s="72" customFormat="1">
      <c r="A117" s="74" t="s">
        <v>351</v>
      </c>
      <c r="B117" s="75" t="s">
        <v>352</v>
      </c>
      <c r="C117" s="75" t="s">
        <v>353</v>
      </c>
      <c r="D117" s="75" t="s">
        <v>354</v>
      </c>
      <c r="E117" s="76" t="s">
        <v>83</v>
      </c>
      <c r="F117" s="77" t="s">
        <v>52</v>
      </c>
      <c r="G117" s="73">
        <v>60016686.666666672</v>
      </c>
      <c r="H117" s="78">
        <v>10000</v>
      </c>
      <c r="I117" s="79">
        <v>6001.6686666666674</v>
      </c>
      <c r="J117" s="73">
        <v>100000000</v>
      </c>
      <c r="K117" s="71"/>
      <c r="L117" s="73"/>
    </row>
    <row r="118" spans="1:12" s="72" customFormat="1">
      <c r="A118" s="74" t="s">
        <v>355</v>
      </c>
      <c r="B118" s="75" t="s">
        <v>356</v>
      </c>
      <c r="C118" s="75" t="s">
        <v>353</v>
      </c>
      <c r="D118" s="75" t="s">
        <v>353</v>
      </c>
      <c r="E118" s="76" t="s">
        <v>83</v>
      </c>
      <c r="F118" s="77" t="s">
        <v>63</v>
      </c>
      <c r="G118" s="73">
        <v>60016686.666666672</v>
      </c>
      <c r="H118" s="78">
        <v>1000</v>
      </c>
      <c r="I118" s="79">
        <v>60016.686666666668</v>
      </c>
      <c r="J118" s="73">
        <v>100000000</v>
      </c>
      <c r="K118" s="71"/>
      <c r="L118" s="73"/>
    </row>
    <row r="119" spans="1:12" s="72" customFormat="1">
      <c r="A119" s="74" t="s">
        <v>357</v>
      </c>
      <c r="B119" s="75" t="s">
        <v>358</v>
      </c>
      <c r="C119" s="75" t="s">
        <v>359</v>
      </c>
      <c r="D119" s="75" t="s">
        <v>359</v>
      </c>
      <c r="E119" s="76" t="s">
        <v>12</v>
      </c>
      <c r="F119" s="77" t="s">
        <v>63</v>
      </c>
      <c r="G119" s="73">
        <v>362847.62711864407</v>
      </c>
      <c r="H119" s="78">
        <v>100</v>
      </c>
      <c r="I119" s="79">
        <v>3628.4762711864405</v>
      </c>
      <c r="J119" s="73">
        <v>100000000</v>
      </c>
      <c r="K119" s="71"/>
      <c r="L119" s="73"/>
    </row>
    <row r="120" spans="1:12" s="72" customFormat="1">
      <c r="A120" s="74" t="s">
        <v>2526</v>
      </c>
      <c r="B120" s="75" t="s">
        <v>2527</v>
      </c>
      <c r="C120" s="75" t="s">
        <v>362</v>
      </c>
      <c r="D120" s="75" t="s">
        <v>362</v>
      </c>
      <c r="E120" s="76" t="s">
        <v>70</v>
      </c>
      <c r="F120" s="77" t="s">
        <v>52</v>
      </c>
      <c r="G120" s="73">
        <v>739637.06896551722</v>
      </c>
      <c r="H120" s="78">
        <v>10000</v>
      </c>
      <c r="I120" s="79">
        <v>73.963706896551727</v>
      </c>
      <c r="J120" s="73">
        <v>100000000</v>
      </c>
      <c r="K120" s="71"/>
      <c r="L120" s="73"/>
    </row>
    <row r="121" spans="1:12" s="72" customFormat="1">
      <c r="A121" s="74" t="s">
        <v>360</v>
      </c>
      <c r="B121" s="75" t="s">
        <v>361</v>
      </c>
      <c r="C121" s="75" t="s">
        <v>362</v>
      </c>
      <c r="D121" s="75" t="s">
        <v>362</v>
      </c>
      <c r="E121" s="76" t="s">
        <v>70</v>
      </c>
      <c r="F121" s="77" t="s">
        <v>63</v>
      </c>
      <c r="G121" s="73">
        <v>739637.06896551722</v>
      </c>
      <c r="H121" s="78">
        <v>100</v>
      </c>
      <c r="I121" s="79">
        <v>7396.3706896551721</v>
      </c>
      <c r="J121" s="73">
        <v>100000000</v>
      </c>
      <c r="K121" s="71"/>
      <c r="L121" s="73"/>
    </row>
    <row r="122" spans="1:12" s="72" customFormat="1">
      <c r="A122" s="74" t="s">
        <v>363</v>
      </c>
      <c r="B122" s="75" t="s">
        <v>364</v>
      </c>
      <c r="C122" s="75" t="s">
        <v>365</v>
      </c>
      <c r="D122" s="75" t="s">
        <v>365</v>
      </c>
      <c r="E122" s="76" t="s">
        <v>2</v>
      </c>
      <c r="F122" s="77" t="s">
        <v>63</v>
      </c>
      <c r="G122" s="73">
        <v>89336363.050847471</v>
      </c>
      <c r="H122" s="78">
        <v>1000</v>
      </c>
      <c r="I122" s="79">
        <v>89336.363050847474</v>
      </c>
      <c r="J122" s="73">
        <v>100000000</v>
      </c>
      <c r="K122" s="71"/>
      <c r="L122" s="73"/>
    </row>
    <row r="123" spans="1:12" s="72" customFormat="1">
      <c r="A123" s="74" t="s">
        <v>366</v>
      </c>
      <c r="B123" s="75" t="s">
        <v>367</v>
      </c>
      <c r="C123" s="75" t="s">
        <v>368</v>
      </c>
      <c r="D123" s="75" t="s">
        <v>368</v>
      </c>
      <c r="E123" s="76" t="s">
        <v>2</v>
      </c>
      <c r="F123" s="77" t="s">
        <v>63</v>
      </c>
      <c r="G123" s="73">
        <v>168170029.66101694</v>
      </c>
      <c r="H123" s="78">
        <v>100</v>
      </c>
      <c r="I123" s="79">
        <v>1681700.2966101693</v>
      </c>
      <c r="J123" s="73">
        <v>100000000</v>
      </c>
      <c r="K123" s="71"/>
      <c r="L123" s="73"/>
    </row>
    <row r="124" spans="1:12" s="72" customFormat="1">
      <c r="A124" s="74" t="s">
        <v>369</v>
      </c>
      <c r="B124" s="75" t="s">
        <v>370</v>
      </c>
      <c r="C124" s="75" t="s">
        <v>371</v>
      </c>
      <c r="D124" s="75" t="s">
        <v>371</v>
      </c>
      <c r="E124" s="76" t="s">
        <v>2</v>
      </c>
      <c r="F124" s="77" t="s">
        <v>63</v>
      </c>
      <c r="G124" s="73">
        <v>312445116.35593224</v>
      </c>
      <c r="H124" s="78">
        <v>100</v>
      </c>
      <c r="I124" s="79">
        <v>3124451.1635593222</v>
      </c>
      <c r="J124" s="73">
        <v>100000000</v>
      </c>
      <c r="K124" s="71"/>
      <c r="L124" s="73"/>
    </row>
    <row r="125" spans="1:12" s="72" customFormat="1">
      <c r="A125" s="74" t="s">
        <v>372</v>
      </c>
      <c r="B125" s="75" t="s">
        <v>373</v>
      </c>
      <c r="C125" s="75" t="s">
        <v>371</v>
      </c>
      <c r="D125" s="75" t="s">
        <v>374</v>
      </c>
      <c r="E125" s="76" t="s">
        <v>2</v>
      </c>
      <c r="F125" s="77" t="s">
        <v>52</v>
      </c>
      <c r="G125" s="73">
        <v>312445116.35593224</v>
      </c>
      <c r="H125" s="78">
        <v>10000</v>
      </c>
      <c r="I125" s="79">
        <v>31244.511635593222</v>
      </c>
      <c r="J125" s="73">
        <v>100000000</v>
      </c>
      <c r="K125" s="71"/>
      <c r="L125" s="73"/>
    </row>
    <row r="126" spans="1:12" s="72" customFormat="1">
      <c r="A126" s="74" t="s">
        <v>375</v>
      </c>
      <c r="B126" s="75" t="s">
        <v>376</v>
      </c>
      <c r="C126" s="75" t="s">
        <v>345</v>
      </c>
      <c r="D126" s="75" t="s">
        <v>345</v>
      </c>
      <c r="E126" s="76" t="s">
        <v>2</v>
      </c>
      <c r="F126" s="77" t="s">
        <v>63</v>
      </c>
      <c r="G126" s="73">
        <v>453649701.27118647</v>
      </c>
      <c r="H126" s="78">
        <v>100</v>
      </c>
      <c r="I126" s="79">
        <v>4536497.0127118649</v>
      </c>
      <c r="J126" s="73">
        <v>100000000</v>
      </c>
      <c r="K126" s="71"/>
      <c r="L126" s="73"/>
    </row>
    <row r="127" spans="1:12" s="72" customFormat="1">
      <c r="A127" s="74" t="s">
        <v>377</v>
      </c>
      <c r="B127" s="75" t="s">
        <v>378</v>
      </c>
      <c r="C127" s="75" t="s">
        <v>379</v>
      </c>
      <c r="D127" s="75" t="s">
        <v>379</v>
      </c>
      <c r="E127" s="76" t="s">
        <v>2</v>
      </c>
      <c r="F127" s="77" t="s">
        <v>63</v>
      </c>
      <c r="G127" s="73">
        <v>43642008.220338978</v>
      </c>
      <c r="H127" s="78">
        <v>100</v>
      </c>
      <c r="I127" s="79">
        <v>436420.08220338979</v>
      </c>
      <c r="J127" s="73">
        <v>100000000</v>
      </c>
      <c r="K127" s="71"/>
      <c r="L127" s="73"/>
    </row>
    <row r="128" spans="1:12" s="72" customFormat="1">
      <c r="A128" s="74" t="s">
        <v>380</v>
      </c>
      <c r="B128" s="75" t="s">
        <v>381</v>
      </c>
      <c r="C128" s="75" t="s">
        <v>379</v>
      </c>
      <c r="D128" s="75" t="s">
        <v>382</v>
      </c>
      <c r="E128" s="76" t="s">
        <v>2</v>
      </c>
      <c r="F128" s="77" t="s">
        <v>52</v>
      </c>
      <c r="G128" s="73">
        <v>43642008.220338978</v>
      </c>
      <c r="H128" s="78">
        <v>10000</v>
      </c>
      <c r="I128" s="79">
        <v>4364.2008220338976</v>
      </c>
      <c r="J128" s="73">
        <v>100000000</v>
      </c>
      <c r="K128" s="71"/>
      <c r="L128" s="73"/>
    </row>
    <row r="129" spans="1:12" s="72" customFormat="1">
      <c r="A129" s="74" t="s">
        <v>383</v>
      </c>
      <c r="B129" s="75" t="s">
        <v>384</v>
      </c>
      <c r="C129" s="75" t="s">
        <v>385</v>
      </c>
      <c r="D129" s="75" t="s">
        <v>385</v>
      </c>
      <c r="E129" s="76" t="s">
        <v>2</v>
      </c>
      <c r="F129" s="77" t="s">
        <v>63</v>
      </c>
      <c r="G129" s="73">
        <v>36296360.677966103</v>
      </c>
      <c r="H129" s="78">
        <v>100</v>
      </c>
      <c r="I129" s="79">
        <v>362963.60677966103</v>
      </c>
      <c r="J129" s="73">
        <v>100000000</v>
      </c>
      <c r="K129" s="71"/>
      <c r="L129" s="73"/>
    </row>
    <row r="130" spans="1:12" s="72" customFormat="1">
      <c r="A130" s="74" t="s">
        <v>386</v>
      </c>
      <c r="B130" s="75" t="s">
        <v>387</v>
      </c>
      <c r="C130" s="75" t="s">
        <v>385</v>
      </c>
      <c r="D130" s="75" t="s">
        <v>388</v>
      </c>
      <c r="E130" s="76" t="s">
        <v>2</v>
      </c>
      <c r="F130" s="77" t="s">
        <v>52</v>
      </c>
      <c r="G130" s="73">
        <v>36296360.677966103</v>
      </c>
      <c r="H130" s="78">
        <v>10000</v>
      </c>
      <c r="I130" s="79">
        <v>3629.6360677966104</v>
      </c>
      <c r="J130" s="73">
        <v>100000000</v>
      </c>
      <c r="K130" s="71"/>
      <c r="L130" s="73"/>
    </row>
    <row r="131" spans="1:12" s="72" customFormat="1">
      <c r="A131" s="74" t="s">
        <v>389</v>
      </c>
      <c r="B131" s="75" t="s">
        <v>390</v>
      </c>
      <c r="C131" s="75" t="s">
        <v>391</v>
      </c>
      <c r="D131" s="75" t="s">
        <v>391</v>
      </c>
      <c r="E131" s="76" t="s">
        <v>83</v>
      </c>
      <c r="F131" s="77" t="s">
        <v>63</v>
      </c>
      <c r="G131" s="73">
        <v>257774363.24561402</v>
      </c>
      <c r="H131" s="78">
        <v>1000</v>
      </c>
      <c r="I131" s="79">
        <v>257774.36324561402</v>
      </c>
      <c r="J131" s="73">
        <v>100000000</v>
      </c>
      <c r="K131" s="71"/>
      <c r="L131" s="73"/>
    </row>
    <row r="132" spans="1:12" s="72" customFormat="1">
      <c r="A132" s="74" t="s">
        <v>392</v>
      </c>
      <c r="B132" s="75" t="s">
        <v>393</v>
      </c>
      <c r="C132" s="75" t="s">
        <v>391</v>
      </c>
      <c r="D132" s="75" t="s">
        <v>394</v>
      </c>
      <c r="E132" s="76" t="s">
        <v>83</v>
      </c>
      <c r="F132" s="77" t="s">
        <v>52</v>
      </c>
      <c r="G132" s="73">
        <v>257774363.24561402</v>
      </c>
      <c r="H132" s="78">
        <v>10000</v>
      </c>
      <c r="I132" s="79">
        <v>25777.4363245614</v>
      </c>
      <c r="J132" s="73">
        <v>100000000</v>
      </c>
      <c r="K132" s="71"/>
      <c r="L132" s="73"/>
    </row>
    <row r="133" spans="1:12" s="72" customFormat="1">
      <c r="A133" s="74" t="s">
        <v>395</v>
      </c>
      <c r="B133" s="75" t="s">
        <v>396</v>
      </c>
      <c r="C133" s="75" t="s">
        <v>397</v>
      </c>
      <c r="D133" s="75" t="s">
        <v>397</v>
      </c>
      <c r="E133" s="76" t="s">
        <v>2</v>
      </c>
      <c r="F133" s="77" t="s">
        <v>63</v>
      </c>
      <c r="G133" s="73">
        <v>896973.72881355928</v>
      </c>
      <c r="H133" s="78">
        <v>0</v>
      </c>
      <c r="I133" s="79" t="s">
        <v>2458</v>
      </c>
      <c r="J133" s="73">
        <v>75383330.300000012</v>
      </c>
      <c r="K133" s="71"/>
      <c r="L133" s="73"/>
    </row>
    <row r="134" spans="1:12" s="72" customFormat="1">
      <c r="A134" s="74" t="s">
        <v>398</v>
      </c>
      <c r="B134" s="75" t="s">
        <v>399</v>
      </c>
      <c r="C134" s="75" t="s">
        <v>400</v>
      </c>
      <c r="D134" s="75" t="s">
        <v>401</v>
      </c>
      <c r="E134" s="76" t="s">
        <v>2</v>
      </c>
      <c r="F134" s="77" t="s">
        <v>52</v>
      </c>
      <c r="G134" s="73">
        <v>26760854.322033897</v>
      </c>
      <c r="H134" s="78">
        <v>10000</v>
      </c>
      <c r="I134" s="79">
        <v>2676.0854322033897</v>
      </c>
      <c r="J134" s="73">
        <v>100000000</v>
      </c>
      <c r="K134" s="71"/>
      <c r="L134" s="73"/>
    </row>
    <row r="135" spans="1:12" s="72" customFormat="1">
      <c r="A135" s="74" t="s">
        <v>402</v>
      </c>
      <c r="B135" s="75" t="s">
        <v>403</v>
      </c>
      <c r="C135" s="75" t="s">
        <v>400</v>
      </c>
      <c r="D135" s="75" t="s">
        <v>400</v>
      </c>
      <c r="E135" s="76" t="s">
        <v>2</v>
      </c>
      <c r="F135" s="77" t="s">
        <v>63</v>
      </c>
      <c r="G135" s="73">
        <v>26760854.322033897</v>
      </c>
      <c r="H135" s="78">
        <v>100</v>
      </c>
      <c r="I135" s="79">
        <v>267608.54322033899</v>
      </c>
      <c r="J135" s="73">
        <v>100000000</v>
      </c>
      <c r="K135" s="71"/>
      <c r="L135" s="73"/>
    </row>
    <row r="136" spans="1:12" s="72" customFormat="1">
      <c r="A136" s="74" t="s">
        <v>404</v>
      </c>
      <c r="B136" s="75" t="s">
        <v>405</v>
      </c>
      <c r="C136" s="75" t="s">
        <v>406</v>
      </c>
      <c r="D136" s="75" t="s">
        <v>406</v>
      </c>
      <c r="E136" s="76" t="s">
        <v>2</v>
      </c>
      <c r="F136" s="77" t="s">
        <v>63</v>
      </c>
      <c r="G136" s="73">
        <v>1699880</v>
      </c>
      <c r="H136" s="78">
        <v>0</v>
      </c>
      <c r="I136" s="79" t="s">
        <v>2458</v>
      </c>
      <c r="J136" s="73">
        <v>79885851.5</v>
      </c>
      <c r="K136" s="71"/>
      <c r="L136" s="73"/>
    </row>
    <row r="137" spans="1:12" s="72" customFormat="1">
      <c r="A137" s="74" t="s">
        <v>407</v>
      </c>
      <c r="B137" s="75" t="s">
        <v>408</v>
      </c>
      <c r="C137" s="75" t="s">
        <v>409</v>
      </c>
      <c r="D137" s="75" t="s">
        <v>409</v>
      </c>
      <c r="E137" s="76" t="s">
        <v>2</v>
      </c>
      <c r="F137" s="77" t="s">
        <v>63</v>
      </c>
      <c r="G137" s="73">
        <v>1925554.5762711866</v>
      </c>
      <c r="H137" s="78">
        <v>100</v>
      </c>
      <c r="I137" s="79">
        <v>19255.545762711867</v>
      </c>
      <c r="J137" s="73">
        <v>100000000</v>
      </c>
      <c r="K137" s="71"/>
      <c r="L137" s="73"/>
    </row>
    <row r="138" spans="1:12" s="72" customFormat="1">
      <c r="A138" s="74" t="s">
        <v>410</v>
      </c>
      <c r="B138" s="75" t="s">
        <v>411</v>
      </c>
      <c r="C138" s="75" t="s">
        <v>409</v>
      </c>
      <c r="D138" s="75" t="s">
        <v>412</v>
      </c>
      <c r="E138" s="76" t="s">
        <v>2</v>
      </c>
      <c r="F138" s="77" t="s">
        <v>52</v>
      </c>
      <c r="G138" s="73">
        <v>1925554.5762711866</v>
      </c>
      <c r="H138" s="78">
        <v>10000</v>
      </c>
      <c r="I138" s="79">
        <v>192.55545762711867</v>
      </c>
      <c r="J138" s="73">
        <v>100000000</v>
      </c>
      <c r="K138" s="71"/>
      <c r="L138" s="73"/>
    </row>
    <row r="139" spans="1:12" s="72" customFormat="1">
      <c r="A139" s="74" t="s">
        <v>413</v>
      </c>
      <c r="B139" s="75" t="s">
        <v>414</v>
      </c>
      <c r="C139" s="75" t="s">
        <v>415</v>
      </c>
      <c r="D139" s="75" t="s">
        <v>415</v>
      </c>
      <c r="E139" s="76" t="s">
        <v>2</v>
      </c>
      <c r="F139" s="77" t="s">
        <v>63</v>
      </c>
      <c r="G139" s="73">
        <v>28374187.881355934</v>
      </c>
      <c r="H139" s="78">
        <v>100</v>
      </c>
      <c r="I139" s="79">
        <v>283741.87881355936</v>
      </c>
      <c r="J139" s="73">
        <v>100000000</v>
      </c>
      <c r="K139" s="71"/>
      <c r="L139" s="73"/>
    </row>
    <row r="140" spans="1:12" s="72" customFormat="1">
      <c r="A140" s="74" t="s">
        <v>416</v>
      </c>
      <c r="B140" s="75" t="s">
        <v>417</v>
      </c>
      <c r="C140" s="75" t="s">
        <v>415</v>
      </c>
      <c r="D140" s="75" t="s">
        <v>418</v>
      </c>
      <c r="E140" s="76" t="s">
        <v>2</v>
      </c>
      <c r="F140" s="77" t="s">
        <v>52</v>
      </c>
      <c r="G140" s="73">
        <v>28374187.881355934</v>
      </c>
      <c r="H140" s="78">
        <v>10000</v>
      </c>
      <c r="I140" s="79">
        <v>2837.4187881355933</v>
      </c>
      <c r="J140" s="73">
        <v>100000000</v>
      </c>
      <c r="K140" s="71"/>
      <c r="L140" s="73"/>
    </row>
    <row r="141" spans="1:12" s="72" customFormat="1">
      <c r="A141" s="74" t="s">
        <v>419</v>
      </c>
      <c r="B141" s="75" t="s">
        <v>420</v>
      </c>
      <c r="C141" s="75" t="s">
        <v>421</v>
      </c>
      <c r="D141" s="75" t="s">
        <v>421</v>
      </c>
      <c r="E141" s="76" t="s">
        <v>2</v>
      </c>
      <c r="F141" s="77" t="s">
        <v>63</v>
      </c>
      <c r="G141" s="73">
        <v>11942056.186440678</v>
      </c>
      <c r="H141" s="78">
        <v>100</v>
      </c>
      <c r="I141" s="79">
        <v>119420.56186440679</v>
      </c>
      <c r="J141" s="73">
        <v>100000000</v>
      </c>
      <c r="K141" s="71"/>
      <c r="L141" s="73"/>
    </row>
    <row r="142" spans="1:12" s="72" customFormat="1">
      <c r="A142" s="74" t="s">
        <v>422</v>
      </c>
      <c r="B142" s="75" t="s">
        <v>423</v>
      </c>
      <c r="C142" s="75" t="s">
        <v>368</v>
      </c>
      <c r="D142" s="75" t="s">
        <v>424</v>
      </c>
      <c r="E142" s="76" t="s">
        <v>2</v>
      </c>
      <c r="F142" s="77" t="s">
        <v>52</v>
      </c>
      <c r="G142" s="73">
        <v>168170029.66101694</v>
      </c>
      <c r="H142" s="78">
        <v>10000</v>
      </c>
      <c r="I142" s="79">
        <v>16817.002966101692</v>
      </c>
      <c r="J142" s="73">
        <v>100000000</v>
      </c>
      <c r="K142" s="71"/>
      <c r="L142" s="73"/>
    </row>
    <row r="143" spans="1:12" s="72" customFormat="1">
      <c r="A143" s="74" t="s">
        <v>425</v>
      </c>
      <c r="B143" s="75" t="s">
        <v>426</v>
      </c>
      <c r="C143" s="75" t="s">
        <v>427</v>
      </c>
      <c r="D143" s="75" t="s">
        <v>427</v>
      </c>
      <c r="E143" s="76" t="s">
        <v>2</v>
      </c>
      <c r="F143" s="77" t="s">
        <v>63</v>
      </c>
      <c r="G143" s="73">
        <v>6377868.5593220331</v>
      </c>
      <c r="H143" s="78">
        <v>100</v>
      </c>
      <c r="I143" s="79">
        <v>63778.685593220333</v>
      </c>
      <c r="J143" s="73">
        <v>100000000</v>
      </c>
      <c r="K143" s="71"/>
      <c r="L143" s="73"/>
    </row>
    <row r="144" spans="1:12" s="72" customFormat="1">
      <c r="A144" s="74" t="s">
        <v>428</v>
      </c>
      <c r="B144" s="75" t="s">
        <v>429</v>
      </c>
      <c r="C144" s="75" t="s">
        <v>427</v>
      </c>
      <c r="D144" s="75" t="s">
        <v>430</v>
      </c>
      <c r="E144" s="76" t="s">
        <v>2</v>
      </c>
      <c r="F144" s="77" t="s">
        <v>52</v>
      </c>
      <c r="G144" s="73">
        <v>6377868.5593220331</v>
      </c>
      <c r="H144" s="78">
        <v>10000</v>
      </c>
      <c r="I144" s="79">
        <v>637.78685593220325</v>
      </c>
      <c r="J144" s="73">
        <v>100000000</v>
      </c>
      <c r="K144" s="71"/>
      <c r="L144" s="73"/>
    </row>
    <row r="145" spans="1:12" s="72" customFormat="1">
      <c r="A145" s="74" t="s">
        <v>431</v>
      </c>
      <c r="B145" s="75" t="s">
        <v>432</v>
      </c>
      <c r="C145" s="75" t="s">
        <v>433</v>
      </c>
      <c r="D145" s="75" t="s">
        <v>433</v>
      </c>
      <c r="E145" s="76" t="s">
        <v>2</v>
      </c>
      <c r="F145" s="77" t="s">
        <v>63</v>
      </c>
      <c r="G145" s="73">
        <v>3004530.4237288139</v>
      </c>
      <c r="H145" s="78">
        <v>100</v>
      </c>
      <c r="I145" s="79">
        <v>30045.304237288139</v>
      </c>
      <c r="J145" s="73">
        <v>100000000</v>
      </c>
      <c r="K145" s="71"/>
      <c r="L145" s="73"/>
    </row>
    <row r="146" spans="1:12" s="72" customFormat="1">
      <c r="A146" s="74" t="s">
        <v>2484</v>
      </c>
      <c r="B146" s="75" t="s">
        <v>2498</v>
      </c>
      <c r="C146" s="75" t="s">
        <v>433</v>
      </c>
      <c r="D146" s="75" t="s">
        <v>433</v>
      </c>
      <c r="E146" s="76" t="s">
        <v>2</v>
      </c>
      <c r="F146" s="77" t="s">
        <v>52</v>
      </c>
      <c r="G146" s="73">
        <v>3004530.4237288139</v>
      </c>
      <c r="H146" s="78">
        <v>10000</v>
      </c>
      <c r="I146" s="79">
        <v>300.45304237288138</v>
      </c>
      <c r="J146" s="73">
        <v>100000000</v>
      </c>
      <c r="K146" s="71"/>
      <c r="L146" s="73"/>
    </row>
    <row r="147" spans="1:12" s="72" customFormat="1">
      <c r="A147" s="74" t="s">
        <v>434</v>
      </c>
      <c r="B147" s="75" t="s">
        <v>435</v>
      </c>
      <c r="C147" s="75" t="s">
        <v>436</v>
      </c>
      <c r="D147" s="75" t="s">
        <v>436</v>
      </c>
      <c r="E147" s="76" t="s">
        <v>2</v>
      </c>
      <c r="F147" s="77" t="s">
        <v>63</v>
      </c>
      <c r="G147" s="73">
        <v>576308.81355932204</v>
      </c>
      <c r="H147" s="78">
        <v>100</v>
      </c>
      <c r="I147" s="79">
        <v>5763.0881355932206</v>
      </c>
      <c r="J147" s="73">
        <v>65234030.400000013</v>
      </c>
      <c r="K147" s="71"/>
      <c r="L147" s="73"/>
    </row>
    <row r="148" spans="1:12" s="72" customFormat="1">
      <c r="A148" s="74" t="s">
        <v>437</v>
      </c>
      <c r="B148" s="75" t="s">
        <v>438</v>
      </c>
      <c r="C148" s="75" t="s">
        <v>436</v>
      </c>
      <c r="D148" s="75" t="s">
        <v>439</v>
      </c>
      <c r="E148" s="76" t="s">
        <v>2</v>
      </c>
      <c r="F148" s="77" t="s">
        <v>52</v>
      </c>
      <c r="G148" s="73">
        <v>576308.81355932204</v>
      </c>
      <c r="H148" s="78">
        <v>10000</v>
      </c>
      <c r="I148" s="79">
        <v>57.630881355932203</v>
      </c>
      <c r="J148" s="73">
        <v>65234030.400000013</v>
      </c>
      <c r="K148" s="71"/>
      <c r="L148" s="73"/>
    </row>
    <row r="149" spans="1:12" s="72" customFormat="1">
      <c r="A149" s="74" t="s">
        <v>440</v>
      </c>
      <c r="B149" s="75" t="s">
        <v>441</v>
      </c>
      <c r="C149" s="75" t="s">
        <v>442</v>
      </c>
      <c r="D149" s="75" t="s">
        <v>442</v>
      </c>
      <c r="E149" s="76" t="s">
        <v>2</v>
      </c>
      <c r="F149" s="77" t="s">
        <v>63</v>
      </c>
      <c r="G149" s="73">
        <v>16091849.830508474</v>
      </c>
      <c r="H149" s="78">
        <v>100</v>
      </c>
      <c r="I149" s="79">
        <v>160918.49830508474</v>
      </c>
      <c r="J149" s="73">
        <v>67049167.499999993</v>
      </c>
      <c r="K149" s="71"/>
      <c r="L149" s="73"/>
    </row>
    <row r="150" spans="1:12" s="72" customFormat="1">
      <c r="A150" s="74" t="s">
        <v>443</v>
      </c>
      <c r="B150" s="75" t="s">
        <v>444</v>
      </c>
      <c r="C150" s="75" t="s">
        <v>442</v>
      </c>
      <c r="D150" s="75" t="s">
        <v>445</v>
      </c>
      <c r="E150" s="76" t="s">
        <v>2</v>
      </c>
      <c r="F150" s="77" t="s">
        <v>52</v>
      </c>
      <c r="G150" s="73">
        <v>16091849.830508474</v>
      </c>
      <c r="H150" s="78">
        <v>10000</v>
      </c>
      <c r="I150" s="79">
        <v>1609.1849830508474</v>
      </c>
      <c r="J150" s="73">
        <v>67049167.499999993</v>
      </c>
      <c r="K150" s="71"/>
      <c r="L150" s="73"/>
    </row>
    <row r="151" spans="1:12" s="72" customFormat="1">
      <c r="A151" s="74" t="s">
        <v>446</v>
      </c>
      <c r="B151" s="75" t="s">
        <v>447</v>
      </c>
      <c r="C151" s="75" t="s">
        <v>448</v>
      </c>
      <c r="D151" s="75" t="s">
        <v>448</v>
      </c>
      <c r="E151" s="76" t="s">
        <v>12</v>
      </c>
      <c r="F151" s="77" t="s">
        <v>63</v>
      </c>
      <c r="G151" s="73">
        <v>985446.10169491521</v>
      </c>
      <c r="H151" s="78">
        <v>100</v>
      </c>
      <c r="I151" s="79">
        <v>9854.4610169491516</v>
      </c>
      <c r="J151" s="73">
        <v>10000000</v>
      </c>
      <c r="K151" s="71"/>
      <c r="L151" s="73"/>
    </row>
    <row r="152" spans="1:12" s="72" customFormat="1">
      <c r="A152" s="74" t="s">
        <v>449</v>
      </c>
      <c r="B152" s="75" t="s">
        <v>450</v>
      </c>
      <c r="C152" s="75" t="s">
        <v>451</v>
      </c>
      <c r="D152" s="75" t="s">
        <v>451</v>
      </c>
      <c r="E152" s="76" t="s">
        <v>2</v>
      </c>
      <c r="F152" s="77" t="s">
        <v>63</v>
      </c>
      <c r="G152" s="73">
        <v>810575.93220338982</v>
      </c>
      <c r="H152" s="78">
        <v>100</v>
      </c>
      <c r="I152" s="79">
        <v>8105.7593220338986</v>
      </c>
      <c r="J152" s="73">
        <v>34507546.199999996</v>
      </c>
      <c r="K152" s="71"/>
      <c r="L152" s="73"/>
    </row>
    <row r="153" spans="1:12" s="72" customFormat="1">
      <c r="A153" s="74" t="s">
        <v>452</v>
      </c>
      <c r="B153" s="75" t="s">
        <v>453</v>
      </c>
      <c r="C153" s="75" t="s">
        <v>454</v>
      </c>
      <c r="D153" s="75" t="s">
        <v>454</v>
      </c>
      <c r="E153" s="76" t="s">
        <v>2</v>
      </c>
      <c r="F153" s="77" t="s">
        <v>63</v>
      </c>
      <c r="G153" s="73">
        <v>1080256.9491525423</v>
      </c>
      <c r="H153" s="78">
        <v>100</v>
      </c>
      <c r="I153" s="79">
        <v>10802.569491525423</v>
      </c>
      <c r="J153" s="73">
        <v>100000000</v>
      </c>
      <c r="K153" s="71"/>
      <c r="L153" s="73"/>
    </row>
    <row r="154" spans="1:12" s="72" customFormat="1">
      <c r="A154" s="74" t="s">
        <v>455</v>
      </c>
      <c r="B154" s="75" t="s">
        <v>456</v>
      </c>
      <c r="C154" s="75" t="s">
        <v>457</v>
      </c>
      <c r="D154" s="75" t="s">
        <v>458</v>
      </c>
      <c r="E154" s="76" t="s">
        <v>51</v>
      </c>
      <c r="F154" s="77" t="s">
        <v>52</v>
      </c>
      <c r="G154" s="73">
        <v>194267980.4464286</v>
      </c>
      <c r="H154" s="78">
        <v>10000</v>
      </c>
      <c r="I154" s="79">
        <v>19426.798044642859</v>
      </c>
      <c r="J154" s="73">
        <v>100000000</v>
      </c>
      <c r="K154" s="71"/>
      <c r="L154" s="73"/>
    </row>
    <row r="155" spans="1:12" s="72" customFormat="1">
      <c r="A155" s="74" t="s">
        <v>459</v>
      </c>
      <c r="B155" s="75" t="s">
        <v>460</v>
      </c>
      <c r="C155" s="75" t="s">
        <v>421</v>
      </c>
      <c r="D155" s="75" t="s">
        <v>461</v>
      </c>
      <c r="E155" s="76" t="s">
        <v>2</v>
      </c>
      <c r="F155" s="77" t="s">
        <v>52</v>
      </c>
      <c r="G155" s="73">
        <v>11942056.186440678</v>
      </c>
      <c r="H155" s="78">
        <v>10000</v>
      </c>
      <c r="I155" s="79">
        <v>1194.2056186440677</v>
      </c>
      <c r="J155" s="73">
        <v>100000000</v>
      </c>
      <c r="K155" s="71"/>
      <c r="L155" s="73"/>
    </row>
    <row r="156" spans="1:12" s="72" customFormat="1">
      <c r="A156" s="74" t="s">
        <v>462</v>
      </c>
      <c r="B156" s="75" t="s">
        <v>462</v>
      </c>
      <c r="C156" s="75" t="s">
        <v>463</v>
      </c>
      <c r="D156" s="75" t="s">
        <v>463</v>
      </c>
      <c r="E156" s="76" t="s">
        <v>2</v>
      </c>
      <c r="F156" s="77" t="s">
        <v>63</v>
      </c>
      <c r="G156" s="73">
        <v>27476280.93220339</v>
      </c>
      <c r="H156" s="78">
        <v>100</v>
      </c>
      <c r="I156" s="79">
        <v>274762.80932203389</v>
      </c>
      <c r="J156" s="73">
        <v>100000000</v>
      </c>
      <c r="K156" s="71"/>
      <c r="L156" s="73"/>
    </row>
    <row r="157" spans="1:12" s="72" customFormat="1">
      <c r="A157" s="74" t="s">
        <v>464</v>
      </c>
      <c r="B157" s="75" t="s">
        <v>465</v>
      </c>
      <c r="C157" s="75" t="s">
        <v>463</v>
      </c>
      <c r="D157" s="75" t="s">
        <v>466</v>
      </c>
      <c r="E157" s="76" t="s">
        <v>2</v>
      </c>
      <c r="F157" s="77" t="s">
        <v>52</v>
      </c>
      <c r="G157" s="73">
        <v>27476280.93220339</v>
      </c>
      <c r="H157" s="78">
        <v>10000</v>
      </c>
      <c r="I157" s="79">
        <v>2747.628093220339</v>
      </c>
      <c r="J157" s="73">
        <v>100000000</v>
      </c>
      <c r="K157" s="71"/>
      <c r="L157" s="73"/>
    </row>
    <row r="158" spans="1:12" s="72" customFormat="1">
      <c r="A158" s="74" t="s">
        <v>467</v>
      </c>
      <c r="B158" s="75" t="s">
        <v>468</v>
      </c>
      <c r="C158" s="75" t="s">
        <v>469</v>
      </c>
      <c r="D158" s="75" t="s">
        <v>470</v>
      </c>
      <c r="E158" s="76" t="s">
        <v>51</v>
      </c>
      <c r="F158" s="77" t="s">
        <v>52</v>
      </c>
      <c r="G158" s="73">
        <v>33841666.160714284</v>
      </c>
      <c r="H158" s="78">
        <v>10000</v>
      </c>
      <c r="I158" s="79">
        <v>3384.1666160714285</v>
      </c>
      <c r="J158" s="73">
        <v>100000000</v>
      </c>
      <c r="K158" s="71"/>
      <c r="L158" s="73"/>
    </row>
    <row r="159" spans="1:12" s="72" customFormat="1">
      <c r="A159" s="74" t="s">
        <v>471</v>
      </c>
      <c r="B159" s="75" t="s">
        <v>472</v>
      </c>
      <c r="C159" s="75" t="s">
        <v>2605</v>
      </c>
      <c r="D159" s="75" t="s">
        <v>2605</v>
      </c>
      <c r="E159" s="76" t="s">
        <v>72</v>
      </c>
      <c r="F159" s="77" t="s">
        <v>63</v>
      </c>
      <c r="G159" s="73">
        <v>3039.0909090909095</v>
      </c>
      <c r="H159" s="78">
        <v>100</v>
      </c>
      <c r="I159" s="79">
        <v>30.390909090909094</v>
      </c>
      <c r="J159" s="73">
        <v>48454530.247500002</v>
      </c>
      <c r="K159" s="71"/>
      <c r="L159" s="73"/>
    </row>
    <row r="160" spans="1:12" s="72" customFormat="1">
      <c r="A160" s="74" t="s">
        <v>2418</v>
      </c>
      <c r="B160" s="75" t="s">
        <v>2419</v>
      </c>
      <c r="C160" s="75" t="s">
        <v>2605</v>
      </c>
      <c r="D160" s="75" t="s">
        <v>2420</v>
      </c>
      <c r="E160" s="76" t="s">
        <v>72</v>
      </c>
      <c r="F160" s="77" t="s">
        <v>52</v>
      </c>
      <c r="G160" s="73">
        <v>3039.0909090909095</v>
      </c>
      <c r="H160" s="78">
        <v>10000</v>
      </c>
      <c r="I160" s="79">
        <v>0.30390909090909096</v>
      </c>
      <c r="J160" s="73">
        <v>48454530.247500002</v>
      </c>
      <c r="K160" s="71"/>
      <c r="L160" s="73"/>
    </row>
    <row r="161" spans="1:12" s="72" customFormat="1">
      <c r="A161" s="74" t="s">
        <v>473</v>
      </c>
      <c r="B161" s="75" t="s">
        <v>474</v>
      </c>
      <c r="C161" s="75" t="s">
        <v>475</v>
      </c>
      <c r="D161" s="75" t="s">
        <v>476</v>
      </c>
      <c r="E161" s="76" t="s">
        <v>2</v>
      </c>
      <c r="F161" s="77" t="s">
        <v>52</v>
      </c>
      <c r="G161" s="73">
        <v>9387341.5517241377</v>
      </c>
      <c r="H161" s="78">
        <v>10000</v>
      </c>
      <c r="I161" s="79">
        <v>938.73415517241381</v>
      </c>
      <c r="J161" s="73">
        <v>100000000</v>
      </c>
      <c r="K161" s="71"/>
      <c r="L161" s="73"/>
    </row>
    <row r="162" spans="1:12" s="72" customFormat="1">
      <c r="A162" s="74" t="s">
        <v>477</v>
      </c>
      <c r="B162" s="75" t="s">
        <v>478</v>
      </c>
      <c r="C162" s="75" t="s">
        <v>479</v>
      </c>
      <c r="D162" s="75" t="s">
        <v>479</v>
      </c>
      <c r="E162" s="76" t="s">
        <v>2</v>
      </c>
      <c r="F162" s="77" t="s">
        <v>63</v>
      </c>
      <c r="G162" s="73">
        <v>10075679.152542373</v>
      </c>
      <c r="H162" s="78">
        <v>100</v>
      </c>
      <c r="I162" s="79">
        <v>100756.79152542373</v>
      </c>
      <c r="J162" s="73">
        <v>100000000</v>
      </c>
      <c r="K162" s="71"/>
      <c r="L162" s="73"/>
    </row>
    <row r="163" spans="1:12" s="72" customFormat="1">
      <c r="A163" s="74" t="s">
        <v>480</v>
      </c>
      <c r="B163" s="75" t="s">
        <v>481</v>
      </c>
      <c r="C163" s="75" t="s">
        <v>479</v>
      </c>
      <c r="D163" s="75" t="s">
        <v>482</v>
      </c>
      <c r="E163" s="76" t="s">
        <v>2</v>
      </c>
      <c r="F163" s="77" t="s">
        <v>52</v>
      </c>
      <c r="G163" s="73">
        <v>10075679.152542373</v>
      </c>
      <c r="H163" s="78">
        <v>10000</v>
      </c>
      <c r="I163" s="79">
        <v>1007.5679152542373</v>
      </c>
      <c r="J163" s="73">
        <v>100000000</v>
      </c>
      <c r="K163" s="71"/>
      <c r="L163" s="73"/>
    </row>
    <row r="164" spans="1:12" s="72" customFormat="1">
      <c r="A164" s="74" t="s">
        <v>483</v>
      </c>
      <c r="B164" s="75" t="s">
        <v>483</v>
      </c>
      <c r="C164" s="75" t="s">
        <v>484</v>
      </c>
      <c r="D164" s="75" t="s">
        <v>484</v>
      </c>
      <c r="E164" s="76" t="s">
        <v>83</v>
      </c>
      <c r="F164" s="77" t="s">
        <v>63</v>
      </c>
      <c r="G164" s="73">
        <v>334601146.2280702</v>
      </c>
      <c r="H164" s="78">
        <v>1000</v>
      </c>
      <c r="I164" s="79">
        <v>334601.1462280702</v>
      </c>
      <c r="J164" s="73">
        <v>100000000</v>
      </c>
      <c r="K164" s="71"/>
      <c r="L164" s="73"/>
    </row>
    <row r="165" spans="1:12" s="72" customFormat="1">
      <c r="A165" s="74" t="s">
        <v>485</v>
      </c>
      <c r="B165" s="75" t="s">
        <v>486</v>
      </c>
      <c r="C165" s="75" t="s">
        <v>365</v>
      </c>
      <c r="D165" s="75" t="s">
        <v>487</v>
      </c>
      <c r="E165" s="76" t="s">
        <v>2</v>
      </c>
      <c r="F165" s="77" t="s">
        <v>52</v>
      </c>
      <c r="G165" s="73">
        <v>89336363.050847471</v>
      </c>
      <c r="H165" s="78">
        <v>10000</v>
      </c>
      <c r="I165" s="79">
        <v>8933.6363050847467</v>
      </c>
      <c r="J165" s="73">
        <v>100000000</v>
      </c>
      <c r="K165" s="71"/>
      <c r="L165" s="73"/>
    </row>
    <row r="166" spans="1:12" s="72" customFormat="1">
      <c r="A166" s="74" t="s">
        <v>488</v>
      </c>
      <c r="B166" s="75" t="s">
        <v>489</v>
      </c>
      <c r="C166" s="75" t="s">
        <v>490</v>
      </c>
      <c r="D166" s="75" t="s">
        <v>491</v>
      </c>
      <c r="E166" s="76" t="s">
        <v>2</v>
      </c>
      <c r="F166" s="77" t="s">
        <v>52</v>
      </c>
      <c r="G166" s="73">
        <v>85198675.508474573</v>
      </c>
      <c r="H166" s="78">
        <v>10000</v>
      </c>
      <c r="I166" s="79">
        <v>8519.8675508474571</v>
      </c>
      <c r="J166" s="73">
        <v>100000000</v>
      </c>
      <c r="K166" s="71"/>
      <c r="L166" s="73"/>
    </row>
    <row r="167" spans="1:12" s="72" customFormat="1">
      <c r="A167" s="74" t="s">
        <v>492</v>
      </c>
      <c r="B167" s="75" t="s">
        <v>493</v>
      </c>
      <c r="C167" s="75" t="s">
        <v>484</v>
      </c>
      <c r="D167" s="75" t="s">
        <v>494</v>
      </c>
      <c r="E167" s="76" t="s">
        <v>83</v>
      </c>
      <c r="F167" s="77" t="s">
        <v>52</v>
      </c>
      <c r="G167" s="73">
        <v>334601146.2280702</v>
      </c>
      <c r="H167" s="78">
        <v>10000</v>
      </c>
      <c r="I167" s="79">
        <v>33460.114622807021</v>
      </c>
      <c r="J167" s="73">
        <v>100000000</v>
      </c>
      <c r="K167" s="71"/>
      <c r="L167" s="73"/>
    </row>
    <row r="168" spans="1:12" s="72" customFormat="1">
      <c r="A168" s="74" t="s">
        <v>495</v>
      </c>
      <c r="B168" s="75" t="s">
        <v>496</v>
      </c>
      <c r="C168" s="75" t="s">
        <v>497</v>
      </c>
      <c r="D168" s="75" t="s">
        <v>498</v>
      </c>
      <c r="E168" s="76" t="s">
        <v>2</v>
      </c>
      <c r="F168" s="77" t="s">
        <v>52</v>
      </c>
      <c r="G168" s="73">
        <v>2639005.5932203392</v>
      </c>
      <c r="H168" s="78">
        <v>10000</v>
      </c>
      <c r="I168" s="79">
        <v>263.90055932203393</v>
      </c>
      <c r="J168" s="73">
        <v>24431164.750000004</v>
      </c>
      <c r="K168" s="71"/>
      <c r="L168" s="73"/>
    </row>
    <row r="169" spans="1:12" s="72" customFormat="1">
      <c r="A169" s="74" t="s">
        <v>499</v>
      </c>
      <c r="B169" s="75" t="s">
        <v>500</v>
      </c>
      <c r="C169" s="75" t="s">
        <v>497</v>
      </c>
      <c r="D169" s="75" t="s">
        <v>497</v>
      </c>
      <c r="E169" s="76" t="s">
        <v>2</v>
      </c>
      <c r="F169" s="77" t="s">
        <v>63</v>
      </c>
      <c r="G169" s="73">
        <v>2639005.5932203392</v>
      </c>
      <c r="H169" s="78">
        <v>100</v>
      </c>
      <c r="I169" s="79">
        <v>26390.055932203391</v>
      </c>
      <c r="J169" s="73">
        <v>24431164.750000004</v>
      </c>
      <c r="K169" s="71"/>
      <c r="L169" s="73"/>
    </row>
    <row r="170" spans="1:12" s="72" customFormat="1">
      <c r="A170" s="74" t="s">
        <v>501</v>
      </c>
      <c r="B170" s="75" t="s">
        <v>502</v>
      </c>
      <c r="C170" s="75" t="s">
        <v>503</v>
      </c>
      <c r="D170" s="75" t="s">
        <v>503</v>
      </c>
      <c r="E170" s="76" t="s">
        <v>2</v>
      </c>
      <c r="F170" s="77" t="s">
        <v>63</v>
      </c>
      <c r="G170" s="73">
        <v>6121413.8135593217</v>
      </c>
      <c r="H170" s="78">
        <v>100</v>
      </c>
      <c r="I170" s="79">
        <v>61214.138135593217</v>
      </c>
      <c r="J170" s="73">
        <v>100000000</v>
      </c>
      <c r="K170" s="71"/>
      <c r="L170" s="73"/>
    </row>
    <row r="171" spans="1:12" s="72" customFormat="1">
      <c r="A171" s="74" t="s">
        <v>2528</v>
      </c>
      <c r="B171" s="75" t="s">
        <v>2529</v>
      </c>
      <c r="C171" s="75" t="s">
        <v>503</v>
      </c>
      <c r="D171" s="75" t="s">
        <v>503</v>
      </c>
      <c r="E171" s="76" t="s">
        <v>2</v>
      </c>
      <c r="F171" s="77" t="s">
        <v>52</v>
      </c>
      <c r="G171" s="73">
        <v>6121413.8135593217</v>
      </c>
      <c r="H171" s="78">
        <v>10000</v>
      </c>
      <c r="I171" s="79">
        <v>612.14138135593214</v>
      </c>
      <c r="J171" s="73">
        <v>100000000</v>
      </c>
      <c r="K171" s="71"/>
      <c r="L171" s="73"/>
    </row>
    <row r="172" spans="1:12" s="72" customFormat="1">
      <c r="A172" s="74" t="s">
        <v>504</v>
      </c>
      <c r="B172" s="75" t="s">
        <v>505</v>
      </c>
      <c r="C172" s="75" t="s">
        <v>506</v>
      </c>
      <c r="D172" s="75" t="s">
        <v>507</v>
      </c>
      <c r="E172" s="76" t="s">
        <v>51</v>
      </c>
      <c r="F172" s="77" t="s">
        <v>52</v>
      </c>
      <c r="G172" s="73">
        <v>44686370.089285716</v>
      </c>
      <c r="H172" s="78">
        <v>10000</v>
      </c>
      <c r="I172" s="79">
        <v>4468.637008928572</v>
      </c>
      <c r="J172" s="73">
        <v>100000000</v>
      </c>
      <c r="K172" s="71"/>
      <c r="L172" s="73"/>
    </row>
    <row r="173" spans="1:12" s="72" customFormat="1">
      <c r="A173" s="74" t="s">
        <v>508</v>
      </c>
      <c r="B173" s="75" t="s">
        <v>509</v>
      </c>
      <c r="C173" s="75" t="s">
        <v>349</v>
      </c>
      <c r="D173" s="75" t="s">
        <v>349</v>
      </c>
      <c r="E173" s="76" t="s">
        <v>83</v>
      </c>
      <c r="F173" s="77" t="s">
        <v>63</v>
      </c>
      <c r="G173" s="73">
        <v>27844152.894736841</v>
      </c>
      <c r="H173" s="78">
        <v>1000</v>
      </c>
      <c r="I173" s="79">
        <v>27844.152894736842</v>
      </c>
      <c r="J173" s="73">
        <v>100000000</v>
      </c>
      <c r="K173" s="71"/>
      <c r="L173" s="73"/>
    </row>
    <row r="174" spans="1:12" s="72" customFormat="1">
      <c r="A174" s="74" t="s">
        <v>510</v>
      </c>
      <c r="B174" s="75" t="s">
        <v>511</v>
      </c>
      <c r="C174" s="75" t="s">
        <v>512</v>
      </c>
      <c r="D174" s="75" t="s">
        <v>513</v>
      </c>
      <c r="E174" s="76" t="s">
        <v>51</v>
      </c>
      <c r="F174" s="77" t="s">
        <v>52</v>
      </c>
      <c r="G174" s="73">
        <v>11708581.339285713</v>
      </c>
      <c r="H174" s="78">
        <v>10000</v>
      </c>
      <c r="I174" s="79">
        <v>1170.8581339285713</v>
      </c>
      <c r="J174" s="73">
        <v>100000000</v>
      </c>
      <c r="K174" s="71"/>
      <c r="L174" s="73"/>
    </row>
    <row r="175" spans="1:12" s="72" customFormat="1">
      <c r="A175" s="74" t="s">
        <v>514</v>
      </c>
      <c r="B175" s="75" t="s">
        <v>515</v>
      </c>
      <c r="C175" s="75" t="s">
        <v>516</v>
      </c>
      <c r="D175" s="75" t="s">
        <v>516</v>
      </c>
      <c r="E175" s="76" t="s">
        <v>2</v>
      </c>
      <c r="F175" s="77" t="s">
        <v>63</v>
      </c>
      <c r="G175" s="73">
        <v>252915</v>
      </c>
      <c r="H175" s="78">
        <v>0</v>
      </c>
      <c r="I175" s="79" t="s">
        <v>2458</v>
      </c>
      <c r="J175" s="73">
        <v>10633972.800000003</v>
      </c>
      <c r="K175" s="71"/>
      <c r="L175" s="73"/>
    </row>
    <row r="176" spans="1:12" s="72" customFormat="1">
      <c r="A176" s="74" t="s">
        <v>517</v>
      </c>
      <c r="B176" s="75" t="s">
        <v>518</v>
      </c>
      <c r="C176" s="75" t="s">
        <v>519</v>
      </c>
      <c r="D176" s="75" t="s">
        <v>519</v>
      </c>
      <c r="E176" s="76" t="s">
        <v>2</v>
      </c>
      <c r="F176" s="77" t="s">
        <v>63</v>
      </c>
      <c r="G176" s="73">
        <v>1358872.9661016949</v>
      </c>
      <c r="H176" s="78">
        <v>100</v>
      </c>
      <c r="I176" s="79">
        <v>13588.729661016949</v>
      </c>
      <c r="J176" s="73">
        <v>100000000</v>
      </c>
      <c r="K176" s="71"/>
      <c r="L176" s="73"/>
    </row>
    <row r="177" spans="1:12" s="72" customFormat="1">
      <c r="A177" s="74" t="s">
        <v>520</v>
      </c>
      <c r="B177" s="75" t="s">
        <v>521</v>
      </c>
      <c r="C177" s="75" t="s">
        <v>522</v>
      </c>
      <c r="D177" s="75" t="s">
        <v>522</v>
      </c>
      <c r="E177" s="76" t="s">
        <v>83</v>
      </c>
      <c r="F177" s="77" t="s">
        <v>63</v>
      </c>
      <c r="G177" s="73">
        <v>172675555.70175439</v>
      </c>
      <c r="H177" s="78">
        <v>1000</v>
      </c>
      <c r="I177" s="79">
        <v>172675.55570175441</v>
      </c>
      <c r="J177" s="73">
        <v>100000000</v>
      </c>
      <c r="K177" s="71"/>
      <c r="L177" s="73"/>
    </row>
    <row r="178" spans="1:12" s="72" customFormat="1">
      <c r="A178" s="74" t="s">
        <v>523</v>
      </c>
      <c r="B178" s="75" t="s">
        <v>524</v>
      </c>
      <c r="C178" s="75" t="s">
        <v>522</v>
      </c>
      <c r="D178" s="75" t="s">
        <v>525</v>
      </c>
      <c r="E178" s="76" t="s">
        <v>83</v>
      </c>
      <c r="F178" s="77" t="s">
        <v>52</v>
      </c>
      <c r="G178" s="73">
        <v>172675555.70175439</v>
      </c>
      <c r="H178" s="78">
        <v>10000</v>
      </c>
      <c r="I178" s="79">
        <v>17267.555570175438</v>
      </c>
      <c r="J178" s="73">
        <v>100000000</v>
      </c>
      <c r="K178" s="71"/>
      <c r="L178" s="73"/>
    </row>
    <row r="179" spans="1:12" s="72" customFormat="1">
      <c r="A179" s="74" t="s">
        <v>526</v>
      </c>
      <c r="B179" s="75" t="s">
        <v>527</v>
      </c>
      <c r="C179" s="75" t="s">
        <v>528</v>
      </c>
      <c r="D179" s="75" t="s">
        <v>528</v>
      </c>
      <c r="E179" s="76" t="s">
        <v>2</v>
      </c>
      <c r="F179" s="77" t="s">
        <v>63</v>
      </c>
      <c r="G179" s="73">
        <v>7455315.7627118649</v>
      </c>
      <c r="H179" s="78">
        <v>100</v>
      </c>
      <c r="I179" s="79">
        <v>74553.15762711865</v>
      </c>
      <c r="J179" s="73">
        <v>100000000</v>
      </c>
      <c r="K179" s="71"/>
      <c r="L179" s="73"/>
    </row>
    <row r="180" spans="1:12" s="72" customFormat="1">
      <c r="A180" s="74" t="s">
        <v>529</v>
      </c>
      <c r="B180" s="75" t="s">
        <v>530</v>
      </c>
      <c r="C180" s="75" t="s">
        <v>531</v>
      </c>
      <c r="D180" s="75" t="s">
        <v>531</v>
      </c>
      <c r="E180" s="76" t="s">
        <v>12</v>
      </c>
      <c r="F180" s="77" t="s">
        <v>63</v>
      </c>
      <c r="G180" s="73">
        <v>1445844.7457627119</v>
      </c>
      <c r="H180" s="78">
        <v>100</v>
      </c>
      <c r="I180" s="79">
        <v>14458.447457627119</v>
      </c>
      <c r="J180" s="73">
        <v>29090138.034375001</v>
      </c>
      <c r="K180" s="71"/>
      <c r="L180" s="73"/>
    </row>
    <row r="181" spans="1:12" s="72" customFormat="1">
      <c r="A181" s="74" t="s">
        <v>532</v>
      </c>
      <c r="B181" s="75" t="s">
        <v>533</v>
      </c>
      <c r="C181" s="75" t="s">
        <v>534</v>
      </c>
      <c r="D181" s="75" t="s">
        <v>534</v>
      </c>
      <c r="E181" s="76" t="s">
        <v>12</v>
      </c>
      <c r="F181" s="77" t="s">
        <v>63</v>
      </c>
      <c r="G181" s="73">
        <v>1953676.2711864407</v>
      </c>
      <c r="H181" s="78">
        <v>100</v>
      </c>
      <c r="I181" s="79">
        <v>19536.762711864409</v>
      </c>
      <c r="J181" s="73">
        <v>10630936.153750001</v>
      </c>
      <c r="K181" s="71"/>
      <c r="L181" s="73"/>
    </row>
    <row r="182" spans="1:12" s="72" customFormat="1">
      <c r="A182" s="74" t="s">
        <v>535</v>
      </c>
      <c r="B182" s="75" t="s">
        <v>536</v>
      </c>
      <c r="C182" s="75" t="s">
        <v>537</v>
      </c>
      <c r="D182" s="75" t="s">
        <v>537</v>
      </c>
      <c r="E182" s="76" t="s">
        <v>83</v>
      </c>
      <c r="F182" s="77" t="s">
        <v>63</v>
      </c>
      <c r="G182" s="73">
        <v>3806434.5614035092</v>
      </c>
      <c r="H182" s="78">
        <v>1000</v>
      </c>
      <c r="I182" s="79">
        <v>3806.4345614035092</v>
      </c>
      <c r="J182" s="73">
        <v>100000000</v>
      </c>
      <c r="K182" s="71"/>
      <c r="L182" s="73"/>
    </row>
    <row r="183" spans="1:12" s="72" customFormat="1">
      <c r="A183" s="74" t="s">
        <v>538</v>
      </c>
      <c r="B183" s="75" t="s">
        <v>539</v>
      </c>
      <c r="C183" s="75" t="s">
        <v>540</v>
      </c>
      <c r="D183" s="75" t="s">
        <v>540</v>
      </c>
      <c r="E183" s="76" t="s">
        <v>2</v>
      </c>
      <c r="F183" s="77" t="s">
        <v>63</v>
      </c>
      <c r="G183" s="73">
        <v>156922499.91525424</v>
      </c>
      <c r="H183" s="78">
        <v>100</v>
      </c>
      <c r="I183" s="79">
        <v>1569224.9991525423</v>
      </c>
      <c r="J183" s="73">
        <v>100000000</v>
      </c>
      <c r="K183" s="71"/>
      <c r="L183" s="73"/>
    </row>
    <row r="184" spans="1:12" s="72" customFormat="1">
      <c r="A184" s="74" t="s">
        <v>541</v>
      </c>
      <c r="B184" s="75" t="s">
        <v>542</v>
      </c>
      <c r="C184" s="75" t="s">
        <v>540</v>
      </c>
      <c r="D184" s="75" t="s">
        <v>543</v>
      </c>
      <c r="E184" s="76" t="s">
        <v>2</v>
      </c>
      <c r="F184" s="77" t="s">
        <v>52</v>
      </c>
      <c r="G184" s="73">
        <v>156922499.91525424</v>
      </c>
      <c r="H184" s="78">
        <v>10000</v>
      </c>
      <c r="I184" s="79">
        <v>15692.249991525423</v>
      </c>
      <c r="J184" s="73">
        <v>100000000</v>
      </c>
      <c r="K184" s="71"/>
      <c r="L184" s="73"/>
    </row>
    <row r="185" spans="1:12" s="72" customFormat="1">
      <c r="A185" s="74" t="s">
        <v>544</v>
      </c>
      <c r="B185" s="75" t="s">
        <v>545</v>
      </c>
      <c r="C185" s="75" t="s">
        <v>546</v>
      </c>
      <c r="D185" s="75" t="s">
        <v>546</v>
      </c>
      <c r="E185" s="76" t="s">
        <v>2</v>
      </c>
      <c r="F185" s="77" t="s">
        <v>63</v>
      </c>
      <c r="G185" s="73">
        <v>4228063.3050847454</v>
      </c>
      <c r="H185" s="78">
        <v>100</v>
      </c>
      <c r="I185" s="79">
        <v>42280.633050847457</v>
      </c>
      <c r="J185" s="73">
        <v>100000000</v>
      </c>
      <c r="K185" s="71"/>
      <c r="L185" s="73"/>
    </row>
    <row r="186" spans="1:12" s="72" customFormat="1">
      <c r="A186" s="74" t="s">
        <v>547</v>
      </c>
      <c r="B186" s="75" t="s">
        <v>548</v>
      </c>
      <c r="C186" s="75" t="s">
        <v>546</v>
      </c>
      <c r="D186" s="75" t="s">
        <v>549</v>
      </c>
      <c r="E186" s="76" t="s">
        <v>2</v>
      </c>
      <c r="F186" s="77" t="s">
        <v>52</v>
      </c>
      <c r="G186" s="73">
        <v>4228063.3050847454</v>
      </c>
      <c r="H186" s="78">
        <v>10000</v>
      </c>
      <c r="I186" s="79">
        <v>422.80633050847456</v>
      </c>
      <c r="J186" s="73">
        <v>100000000</v>
      </c>
      <c r="K186" s="71"/>
      <c r="L186" s="73"/>
    </row>
    <row r="187" spans="1:12" s="72" customFormat="1">
      <c r="A187" s="74" t="s">
        <v>552</v>
      </c>
      <c r="B187" s="75" t="s">
        <v>553</v>
      </c>
      <c r="C187" s="75" t="s">
        <v>554</v>
      </c>
      <c r="D187" s="75" t="s">
        <v>554</v>
      </c>
      <c r="E187" s="76" t="s">
        <v>255</v>
      </c>
      <c r="F187" s="77" t="s">
        <v>63</v>
      </c>
      <c r="G187" s="73">
        <v>2254079.1525423727</v>
      </c>
      <c r="H187" s="78">
        <v>100</v>
      </c>
      <c r="I187" s="79">
        <v>22540.791525423727</v>
      </c>
      <c r="J187" s="73">
        <v>100000000</v>
      </c>
      <c r="K187" s="71"/>
      <c r="L187" s="73"/>
    </row>
    <row r="188" spans="1:12" s="72" customFormat="1">
      <c r="A188" s="74" t="s">
        <v>555</v>
      </c>
      <c r="B188" s="75" t="s">
        <v>556</v>
      </c>
      <c r="C188" s="75" t="s">
        <v>557</v>
      </c>
      <c r="D188" s="75" t="s">
        <v>557</v>
      </c>
      <c r="E188" s="76" t="s">
        <v>2</v>
      </c>
      <c r="F188" s="77" t="s">
        <v>63</v>
      </c>
      <c r="G188" s="73">
        <v>18860887.372881357</v>
      </c>
      <c r="H188" s="78">
        <v>100</v>
      </c>
      <c r="I188" s="79">
        <v>188608.87372881357</v>
      </c>
      <c r="J188" s="73">
        <v>100000000</v>
      </c>
      <c r="K188" s="71"/>
      <c r="L188" s="73"/>
    </row>
    <row r="189" spans="1:12" s="72" customFormat="1">
      <c r="A189" s="74" t="s">
        <v>558</v>
      </c>
      <c r="B189" s="75" t="s">
        <v>559</v>
      </c>
      <c r="C189" s="75" t="s">
        <v>557</v>
      </c>
      <c r="D189" s="75" t="s">
        <v>560</v>
      </c>
      <c r="E189" s="76" t="s">
        <v>2</v>
      </c>
      <c r="F189" s="77" t="s">
        <v>52</v>
      </c>
      <c r="G189" s="73">
        <v>18860887.372881357</v>
      </c>
      <c r="H189" s="78">
        <v>10000</v>
      </c>
      <c r="I189" s="79">
        <v>1886.0887372881357</v>
      </c>
      <c r="J189" s="73">
        <v>100000000</v>
      </c>
      <c r="K189" s="71"/>
      <c r="L189" s="73"/>
    </row>
    <row r="190" spans="1:12" s="72" customFormat="1">
      <c r="A190" s="74" t="s">
        <v>561</v>
      </c>
      <c r="B190" s="75" t="s">
        <v>562</v>
      </c>
      <c r="C190" s="75" t="s">
        <v>563</v>
      </c>
      <c r="D190" s="75" t="s">
        <v>563</v>
      </c>
      <c r="E190" s="76" t="s">
        <v>2</v>
      </c>
      <c r="F190" s="77" t="s">
        <v>63</v>
      </c>
      <c r="G190" s="73">
        <v>1992203.3898305083</v>
      </c>
      <c r="H190" s="78">
        <v>100</v>
      </c>
      <c r="I190" s="79">
        <v>19922.033898305082</v>
      </c>
      <c r="J190" s="73">
        <v>27082106.700000003</v>
      </c>
      <c r="K190" s="71"/>
      <c r="L190" s="73"/>
    </row>
    <row r="191" spans="1:12" s="72" customFormat="1">
      <c r="A191" s="74" t="s">
        <v>564</v>
      </c>
      <c r="B191" s="75" t="s">
        <v>565</v>
      </c>
      <c r="C191" s="75" t="s">
        <v>563</v>
      </c>
      <c r="D191" s="75" t="s">
        <v>566</v>
      </c>
      <c r="E191" s="76" t="s">
        <v>2</v>
      </c>
      <c r="F191" s="77" t="s">
        <v>52</v>
      </c>
      <c r="G191" s="73">
        <v>1992203.3898305083</v>
      </c>
      <c r="H191" s="78">
        <v>10000</v>
      </c>
      <c r="I191" s="79">
        <v>199.22033898305082</v>
      </c>
      <c r="J191" s="73">
        <v>27082106.700000003</v>
      </c>
      <c r="K191" s="71"/>
      <c r="L191" s="73"/>
    </row>
    <row r="192" spans="1:12" s="72" customFormat="1">
      <c r="A192" s="74" t="s">
        <v>567</v>
      </c>
      <c r="B192" s="75" t="s">
        <v>568</v>
      </c>
      <c r="C192" s="75" t="s">
        <v>569</v>
      </c>
      <c r="D192" s="75" t="s">
        <v>569</v>
      </c>
      <c r="E192" s="76" t="s">
        <v>2</v>
      </c>
      <c r="F192" s="77" t="s">
        <v>63</v>
      </c>
      <c r="G192" s="73">
        <v>5207821.1016949154</v>
      </c>
      <c r="H192" s="78">
        <v>100</v>
      </c>
      <c r="I192" s="79">
        <v>52078.211016949157</v>
      </c>
      <c r="J192" s="73">
        <v>23732890.860000003</v>
      </c>
      <c r="K192" s="71"/>
      <c r="L192" s="73"/>
    </row>
    <row r="193" spans="1:12" s="72" customFormat="1">
      <c r="A193" s="74" t="s">
        <v>570</v>
      </c>
      <c r="B193" s="75" t="s">
        <v>571</v>
      </c>
      <c r="C193" s="75" t="s">
        <v>569</v>
      </c>
      <c r="D193" s="75" t="s">
        <v>572</v>
      </c>
      <c r="E193" s="76" t="s">
        <v>2</v>
      </c>
      <c r="F193" s="77" t="s">
        <v>52</v>
      </c>
      <c r="G193" s="73">
        <v>5207821.1016949154</v>
      </c>
      <c r="H193" s="78">
        <v>10000</v>
      </c>
      <c r="I193" s="79">
        <v>520.78211016949149</v>
      </c>
      <c r="J193" s="73">
        <v>23732890.860000003</v>
      </c>
      <c r="K193" s="71"/>
      <c r="L193" s="73"/>
    </row>
    <row r="194" spans="1:12" s="72" customFormat="1">
      <c r="A194" s="74" t="s">
        <v>573</v>
      </c>
      <c r="B194" s="75" t="s">
        <v>574</v>
      </c>
      <c r="C194" s="75" t="s">
        <v>575</v>
      </c>
      <c r="D194" s="75" t="s">
        <v>575</v>
      </c>
      <c r="E194" s="76" t="s">
        <v>2</v>
      </c>
      <c r="F194" s="77" t="s">
        <v>63</v>
      </c>
      <c r="G194" s="73">
        <v>887337.88135593222</v>
      </c>
      <c r="H194" s="78">
        <v>0</v>
      </c>
      <c r="I194" s="79" t="s">
        <v>2458</v>
      </c>
      <c r="J194" s="73">
        <v>10000000</v>
      </c>
      <c r="K194" s="71"/>
      <c r="L194" s="73"/>
    </row>
    <row r="195" spans="1:12" s="72" customFormat="1">
      <c r="A195" s="74" t="s">
        <v>550</v>
      </c>
      <c r="B195" s="75" t="s">
        <v>2510</v>
      </c>
      <c r="C195" s="75" t="s">
        <v>551</v>
      </c>
      <c r="D195" s="75" t="s">
        <v>551</v>
      </c>
      <c r="E195" s="76" t="s">
        <v>2</v>
      </c>
      <c r="F195" s="77" t="s">
        <v>63</v>
      </c>
      <c r="G195" s="73">
        <v>655507.45762711868</v>
      </c>
      <c r="H195" s="78">
        <v>0</v>
      </c>
      <c r="I195" s="79" t="s">
        <v>2458</v>
      </c>
      <c r="J195" s="73">
        <v>10000000</v>
      </c>
      <c r="K195" s="71"/>
      <c r="L195" s="73"/>
    </row>
    <row r="196" spans="1:12" s="72" customFormat="1">
      <c r="A196" s="74" t="s">
        <v>576</v>
      </c>
      <c r="B196" s="75" t="s">
        <v>577</v>
      </c>
      <c r="C196" s="75" t="s">
        <v>578</v>
      </c>
      <c r="D196" s="75" t="s">
        <v>578</v>
      </c>
      <c r="E196" s="76" t="s">
        <v>83</v>
      </c>
      <c r="F196" s="77" t="s">
        <v>63</v>
      </c>
      <c r="G196" s="73">
        <v>206703143.68421051</v>
      </c>
      <c r="H196" s="78">
        <v>1000</v>
      </c>
      <c r="I196" s="79">
        <v>206703.14368421052</v>
      </c>
      <c r="J196" s="73">
        <v>100000000</v>
      </c>
      <c r="K196" s="71"/>
      <c r="L196" s="73"/>
    </row>
    <row r="197" spans="1:12" s="72" customFormat="1">
      <c r="A197" s="74" t="s">
        <v>579</v>
      </c>
      <c r="B197" s="75" t="s">
        <v>580</v>
      </c>
      <c r="C197" s="75" t="s">
        <v>578</v>
      </c>
      <c r="D197" s="75" t="s">
        <v>581</v>
      </c>
      <c r="E197" s="76" t="s">
        <v>83</v>
      </c>
      <c r="F197" s="77" t="s">
        <v>52</v>
      </c>
      <c r="G197" s="73">
        <v>206703143.68421051</v>
      </c>
      <c r="H197" s="78">
        <v>10000</v>
      </c>
      <c r="I197" s="79">
        <v>20670.314368421052</v>
      </c>
      <c r="J197" s="73">
        <v>100000000</v>
      </c>
      <c r="K197" s="71"/>
      <c r="L197" s="73"/>
    </row>
    <row r="198" spans="1:12" s="72" customFormat="1">
      <c r="A198" s="74" t="s">
        <v>582</v>
      </c>
      <c r="B198" s="75" t="s">
        <v>583</v>
      </c>
      <c r="C198" s="75" t="s">
        <v>584</v>
      </c>
      <c r="D198" s="75" t="s">
        <v>585</v>
      </c>
      <c r="E198" s="76" t="s">
        <v>51</v>
      </c>
      <c r="F198" s="77" t="s">
        <v>52</v>
      </c>
      <c r="G198" s="73">
        <v>40879003.392857142</v>
      </c>
      <c r="H198" s="78">
        <v>10000</v>
      </c>
      <c r="I198" s="79">
        <v>4087.9003392857144</v>
      </c>
      <c r="J198" s="73">
        <v>100000000</v>
      </c>
      <c r="K198" s="71"/>
      <c r="L198" s="73"/>
    </row>
    <row r="199" spans="1:12" s="72" customFormat="1">
      <c r="A199" s="74" t="s">
        <v>586</v>
      </c>
      <c r="B199" s="75" t="s">
        <v>587</v>
      </c>
      <c r="C199" s="75" t="s">
        <v>588</v>
      </c>
      <c r="D199" s="75" t="s">
        <v>588</v>
      </c>
      <c r="E199" s="76" t="s">
        <v>255</v>
      </c>
      <c r="F199" s="77" t="s">
        <v>63</v>
      </c>
      <c r="G199" s="73">
        <v>3440155.1694915253</v>
      </c>
      <c r="H199" s="78">
        <v>100</v>
      </c>
      <c r="I199" s="79">
        <v>34401.551694915252</v>
      </c>
      <c r="J199" s="73">
        <v>100000000</v>
      </c>
      <c r="K199" s="71"/>
      <c r="L199" s="73"/>
    </row>
    <row r="200" spans="1:12" s="72" customFormat="1">
      <c r="A200" s="74" t="s">
        <v>589</v>
      </c>
      <c r="B200" s="75" t="s">
        <v>590</v>
      </c>
      <c r="C200" s="75" t="s">
        <v>591</v>
      </c>
      <c r="D200" s="75" t="s">
        <v>591</v>
      </c>
      <c r="E200" s="76" t="s">
        <v>70</v>
      </c>
      <c r="F200" s="77" t="s">
        <v>63</v>
      </c>
      <c r="G200" s="73">
        <v>9937136.8965517245</v>
      </c>
      <c r="H200" s="78">
        <v>100</v>
      </c>
      <c r="I200" s="79">
        <v>99371.368965517249</v>
      </c>
      <c r="J200" s="73">
        <v>100000000</v>
      </c>
      <c r="K200" s="71"/>
      <c r="L200" s="73"/>
    </row>
    <row r="201" spans="1:12" s="72" customFormat="1">
      <c r="A201" s="74" t="s">
        <v>592</v>
      </c>
      <c r="B201" s="75" t="s">
        <v>593</v>
      </c>
      <c r="C201" s="75" t="s">
        <v>594</v>
      </c>
      <c r="D201" s="75" t="s">
        <v>595</v>
      </c>
      <c r="E201" s="76" t="s">
        <v>51</v>
      </c>
      <c r="F201" s="77" t="s">
        <v>52</v>
      </c>
      <c r="G201" s="73">
        <v>91403291.517857149</v>
      </c>
      <c r="H201" s="78">
        <v>10000</v>
      </c>
      <c r="I201" s="79">
        <v>9140.3291517857142</v>
      </c>
      <c r="J201" s="73">
        <v>100000000</v>
      </c>
      <c r="K201" s="71"/>
      <c r="L201" s="73"/>
    </row>
    <row r="202" spans="1:12" s="72" customFormat="1">
      <c r="A202" s="74" t="s">
        <v>596</v>
      </c>
      <c r="B202" s="75" t="s">
        <v>597</v>
      </c>
      <c r="C202" s="75" t="s">
        <v>598</v>
      </c>
      <c r="D202" s="75" t="s">
        <v>599</v>
      </c>
      <c r="E202" s="76" t="s">
        <v>51</v>
      </c>
      <c r="F202" s="77" t="s">
        <v>52</v>
      </c>
      <c r="G202" s="73">
        <v>91156045.267857149</v>
      </c>
      <c r="H202" s="78">
        <v>10000</v>
      </c>
      <c r="I202" s="79">
        <v>9115.6045267857153</v>
      </c>
      <c r="J202" s="73">
        <v>100000000</v>
      </c>
      <c r="K202" s="71"/>
      <c r="L202" s="73"/>
    </row>
    <row r="203" spans="1:12" s="72" customFormat="1">
      <c r="A203" s="74" t="s">
        <v>600</v>
      </c>
      <c r="B203" s="75" t="s">
        <v>601</v>
      </c>
      <c r="C203" s="75" t="s">
        <v>602</v>
      </c>
      <c r="D203" s="75" t="s">
        <v>602</v>
      </c>
      <c r="E203" s="76" t="s">
        <v>70</v>
      </c>
      <c r="F203" s="77" t="s">
        <v>63</v>
      </c>
      <c r="G203" s="73">
        <v>4874171.2068965519</v>
      </c>
      <c r="H203" s="78">
        <v>100</v>
      </c>
      <c r="I203" s="79">
        <v>48741.71206896552</v>
      </c>
      <c r="J203" s="73">
        <v>100000000</v>
      </c>
      <c r="K203" s="71"/>
      <c r="L203" s="73"/>
    </row>
    <row r="204" spans="1:12" s="72" customFormat="1">
      <c r="A204" s="74" t="s">
        <v>603</v>
      </c>
      <c r="B204" s="75" t="s">
        <v>604</v>
      </c>
      <c r="C204" s="75" t="s">
        <v>605</v>
      </c>
      <c r="D204" s="75" t="s">
        <v>606</v>
      </c>
      <c r="E204" s="76" t="s">
        <v>51</v>
      </c>
      <c r="F204" s="77" t="s">
        <v>52</v>
      </c>
      <c r="G204" s="73">
        <v>10284785.714285715</v>
      </c>
      <c r="H204" s="78">
        <v>10000</v>
      </c>
      <c r="I204" s="79">
        <v>1028.4785714285715</v>
      </c>
      <c r="J204" s="73">
        <v>100000000</v>
      </c>
      <c r="K204" s="71"/>
      <c r="L204" s="73"/>
    </row>
    <row r="205" spans="1:12" s="72" customFormat="1">
      <c r="A205" s="74" t="s">
        <v>607</v>
      </c>
      <c r="B205" s="75" t="s">
        <v>608</v>
      </c>
      <c r="C205" s="75" t="s">
        <v>609</v>
      </c>
      <c r="D205" s="75" t="s">
        <v>610</v>
      </c>
      <c r="E205" s="76" t="s">
        <v>2</v>
      </c>
      <c r="F205" s="77" t="s">
        <v>52</v>
      </c>
      <c r="G205" s="73">
        <v>4910933.1578947371</v>
      </c>
      <c r="H205" s="78">
        <v>10000</v>
      </c>
      <c r="I205" s="79">
        <v>491.09331578947371</v>
      </c>
      <c r="J205" s="73">
        <v>100000000</v>
      </c>
      <c r="K205" s="71"/>
      <c r="L205" s="73"/>
    </row>
    <row r="206" spans="1:12" s="72" customFormat="1">
      <c r="A206" s="74" t="s">
        <v>611</v>
      </c>
      <c r="B206" s="75" t="s">
        <v>608</v>
      </c>
      <c r="C206" s="75" t="s">
        <v>612</v>
      </c>
      <c r="D206" s="75" t="s">
        <v>613</v>
      </c>
      <c r="E206" s="76" t="s">
        <v>51</v>
      </c>
      <c r="F206" s="77" t="s">
        <v>52</v>
      </c>
      <c r="G206" s="73">
        <v>63719235.089285716</v>
      </c>
      <c r="H206" s="78">
        <v>10000</v>
      </c>
      <c r="I206" s="79">
        <v>6371.9235089285712</v>
      </c>
      <c r="J206" s="73">
        <v>100000000</v>
      </c>
      <c r="K206" s="71"/>
      <c r="L206" s="73"/>
    </row>
    <row r="207" spans="1:12" s="72" customFormat="1">
      <c r="A207" s="74" t="s">
        <v>614</v>
      </c>
      <c r="B207" s="75" t="s">
        <v>615</v>
      </c>
      <c r="C207" s="75" t="s">
        <v>616</v>
      </c>
      <c r="D207" s="75" t="s">
        <v>616</v>
      </c>
      <c r="E207" s="76" t="s">
        <v>2</v>
      </c>
      <c r="F207" s="77" t="s">
        <v>63</v>
      </c>
      <c r="G207" s="73">
        <v>284314.40677966102</v>
      </c>
      <c r="H207" s="78">
        <v>0</v>
      </c>
      <c r="I207" s="79" t="s">
        <v>2458</v>
      </c>
      <c r="J207" s="73">
        <v>100000000</v>
      </c>
      <c r="K207" s="71"/>
      <c r="L207" s="73"/>
    </row>
    <row r="208" spans="1:12" s="72" customFormat="1">
      <c r="A208" s="74" t="s">
        <v>617</v>
      </c>
      <c r="B208" s="75" t="s">
        <v>618</v>
      </c>
      <c r="C208" s="75" t="s">
        <v>619</v>
      </c>
      <c r="D208" s="75" t="s">
        <v>619</v>
      </c>
      <c r="E208" s="76" t="s">
        <v>2</v>
      </c>
      <c r="F208" s="77" t="s">
        <v>63</v>
      </c>
      <c r="G208" s="73">
        <v>1725847.6271186441</v>
      </c>
      <c r="H208" s="78">
        <v>0</v>
      </c>
      <c r="I208" s="79" t="s">
        <v>2458</v>
      </c>
      <c r="J208" s="73">
        <v>66657920.000000015</v>
      </c>
      <c r="K208" s="71"/>
      <c r="L208" s="73"/>
    </row>
    <row r="209" spans="1:12" s="72" customFormat="1">
      <c r="A209" s="74" t="s">
        <v>620</v>
      </c>
      <c r="B209" s="75" t="s">
        <v>621</v>
      </c>
      <c r="C209" s="75" t="s">
        <v>622</v>
      </c>
      <c r="D209" s="75" t="s">
        <v>622</v>
      </c>
      <c r="E209" s="76" t="s">
        <v>2</v>
      </c>
      <c r="F209" s="77" t="s">
        <v>63</v>
      </c>
      <c r="G209" s="73">
        <v>629476.69491525425</v>
      </c>
      <c r="H209" s="78">
        <v>100</v>
      </c>
      <c r="I209" s="79">
        <v>6294.7669491525421</v>
      </c>
      <c r="J209" s="73">
        <v>100000000</v>
      </c>
      <c r="K209" s="71"/>
      <c r="L209" s="73"/>
    </row>
    <row r="210" spans="1:12" s="72" customFormat="1">
      <c r="A210" s="74" t="s">
        <v>623</v>
      </c>
      <c r="B210" s="75" t="s">
        <v>624</v>
      </c>
      <c r="C210" s="75" t="s">
        <v>622</v>
      </c>
      <c r="D210" s="75" t="s">
        <v>625</v>
      </c>
      <c r="E210" s="76" t="s">
        <v>2</v>
      </c>
      <c r="F210" s="77" t="s">
        <v>52</v>
      </c>
      <c r="G210" s="73">
        <v>629476.69491525425</v>
      </c>
      <c r="H210" s="78">
        <v>10000</v>
      </c>
      <c r="I210" s="79">
        <v>62.947669491525424</v>
      </c>
      <c r="J210" s="73">
        <v>100000000</v>
      </c>
      <c r="K210" s="71"/>
      <c r="L210" s="73"/>
    </row>
    <row r="211" spans="1:12" s="72" customFormat="1">
      <c r="A211" s="74" t="s">
        <v>626</v>
      </c>
      <c r="B211" s="75" t="s">
        <v>627</v>
      </c>
      <c r="C211" s="75" t="s">
        <v>628</v>
      </c>
      <c r="D211" s="75" t="s">
        <v>628</v>
      </c>
      <c r="E211" s="76" t="s">
        <v>255</v>
      </c>
      <c r="F211" s="77" t="s">
        <v>63</v>
      </c>
      <c r="G211" s="73">
        <v>1931695.8474576273</v>
      </c>
      <c r="H211" s="78">
        <v>100</v>
      </c>
      <c r="I211" s="79">
        <v>19316.958474576273</v>
      </c>
      <c r="J211" s="73">
        <v>100000000</v>
      </c>
      <c r="K211" s="71"/>
      <c r="L211" s="73"/>
    </row>
    <row r="212" spans="1:12" s="72" customFormat="1">
      <c r="A212" s="74" t="s">
        <v>629</v>
      </c>
      <c r="B212" s="75" t="s">
        <v>630</v>
      </c>
      <c r="C212" s="75" t="s">
        <v>631</v>
      </c>
      <c r="D212" s="75" t="s">
        <v>632</v>
      </c>
      <c r="E212" s="76" t="s">
        <v>2</v>
      </c>
      <c r="F212" s="77" t="s">
        <v>52</v>
      </c>
      <c r="G212" s="73">
        <v>2231232.1186440676</v>
      </c>
      <c r="H212" s="78">
        <v>10000</v>
      </c>
      <c r="I212" s="79">
        <v>223.12321186440676</v>
      </c>
      <c r="J212" s="73">
        <v>60938269.199999988</v>
      </c>
      <c r="K212" s="71"/>
      <c r="L212" s="73"/>
    </row>
    <row r="213" spans="1:12" s="72" customFormat="1">
      <c r="A213" s="74" t="s">
        <v>633</v>
      </c>
      <c r="B213" s="75" t="s">
        <v>634</v>
      </c>
      <c r="C213" s="75" t="s">
        <v>631</v>
      </c>
      <c r="D213" s="75" t="s">
        <v>631</v>
      </c>
      <c r="E213" s="76" t="s">
        <v>2</v>
      </c>
      <c r="F213" s="77" t="s">
        <v>63</v>
      </c>
      <c r="G213" s="73">
        <v>2231232.1186440676</v>
      </c>
      <c r="H213" s="78">
        <v>100</v>
      </c>
      <c r="I213" s="79">
        <v>22312.321186440677</v>
      </c>
      <c r="J213" s="73">
        <v>60938269.199999988</v>
      </c>
      <c r="K213" s="71"/>
      <c r="L213" s="73"/>
    </row>
    <row r="214" spans="1:12" s="72" customFormat="1">
      <c r="A214" s="74" t="s">
        <v>635</v>
      </c>
      <c r="B214" s="75" t="s">
        <v>636</v>
      </c>
      <c r="C214" s="75" t="s">
        <v>637</v>
      </c>
      <c r="D214" s="75" t="s">
        <v>637</v>
      </c>
      <c r="E214" s="76" t="s">
        <v>2</v>
      </c>
      <c r="F214" s="77" t="s">
        <v>63</v>
      </c>
      <c r="G214" s="73">
        <v>61237029.830508471</v>
      </c>
      <c r="H214" s="78">
        <v>100</v>
      </c>
      <c r="I214" s="79">
        <v>612370.2983050847</v>
      </c>
      <c r="J214" s="73">
        <v>100000000</v>
      </c>
      <c r="K214" s="71"/>
      <c r="L214" s="73"/>
    </row>
    <row r="215" spans="1:12" s="72" customFormat="1">
      <c r="A215" s="74" t="s">
        <v>638</v>
      </c>
      <c r="B215" s="75" t="s">
        <v>639</v>
      </c>
      <c r="C215" s="75" t="s">
        <v>640</v>
      </c>
      <c r="D215" s="75" t="s">
        <v>640</v>
      </c>
      <c r="E215" s="76" t="s">
        <v>83</v>
      </c>
      <c r="F215" s="77" t="s">
        <v>63</v>
      </c>
      <c r="G215" s="73">
        <v>26927090.175438598</v>
      </c>
      <c r="H215" s="78">
        <v>1000</v>
      </c>
      <c r="I215" s="79">
        <v>26927.0901754386</v>
      </c>
      <c r="J215" s="73">
        <v>100000000</v>
      </c>
      <c r="K215" s="71"/>
      <c r="L215" s="73"/>
    </row>
    <row r="216" spans="1:12" s="72" customFormat="1">
      <c r="A216" s="74" t="s">
        <v>641</v>
      </c>
      <c r="B216" s="75" t="s">
        <v>642</v>
      </c>
      <c r="C216" s="75" t="s">
        <v>640</v>
      </c>
      <c r="D216" s="75" t="s">
        <v>643</v>
      </c>
      <c r="E216" s="76" t="s">
        <v>83</v>
      </c>
      <c r="F216" s="77" t="s">
        <v>52</v>
      </c>
      <c r="G216" s="73">
        <v>26927090.175438598</v>
      </c>
      <c r="H216" s="78">
        <v>10000</v>
      </c>
      <c r="I216" s="79">
        <v>2692.7090175438598</v>
      </c>
      <c r="J216" s="73">
        <v>100000000</v>
      </c>
      <c r="K216" s="71"/>
      <c r="L216" s="73"/>
    </row>
    <row r="217" spans="1:12" s="72" customFormat="1">
      <c r="A217" s="74" t="s">
        <v>644</v>
      </c>
      <c r="B217" s="75" t="s">
        <v>645</v>
      </c>
      <c r="C217" s="75" t="s">
        <v>646</v>
      </c>
      <c r="D217" s="75" t="s">
        <v>647</v>
      </c>
      <c r="E217" s="76" t="s">
        <v>51</v>
      </c>
      <c r="F217" s="77" t="s">
        <v>52</v>
      </c>
      <c r="G217" s="73">
        <v>115696012.85714285</v>
      </c>
      <c r="H217" s="78">
        <v>10000</v>
      </c>
      <c r="I217" s="79">
        <v>11569.601285714285</v>
      </c>
      <c r="J217" s="73">
        <v>100000000</v>
      </c>
      <c r="K217" s="71"/>
      <c r="L217" s="73"/>
    </row>
    <row r="218" spans="1:12" s="72" customFormat="1">
      <c r="A218" s="74" t="s">
        <v>648</v>
      </c>
      <c r="B218" s="75" t="s">
        <v>649</v>
      </c>
      <c r="C218" s="75" t="s">
        <v>650</v>
      </c>
      <c r="D218" s="75" t="s">
        <v>651</v>
      </c>
      <c r="E218" s="76" t="s">
        <v>51</v>
      </c>
      <c r="F218" s="77" t="s">
        <v>52</v>
      </c>
      <c r="G218" s="73">
        <v>28577985.714285713</v>
      </c>
      <c r="H218" s="78">
        <v>10000</v>
      </c>
      <c r="I218" s="79">
        <v>2857.7985714285714</v>
      </c>
      <c r="J218" s="73">
        <v>100000000</v>
      </c>
      <c r="K218" s="71"/>
      <c r="L218" s="73"/>
    </row>
    <row r="219" spans="1:12" s="72" customFormat="1">
      <c r="A219" s="74" t="s">
        <v>652</v>
      </c>
      <c r="B219" s="75" t="s">
        <v>653</v>
      </c>
      <c r="C219" s="75" t="s">
        <v>654</v>
      </c>
      <c r="D219" s="75" t="s">
        <v>654</v>
      </c>
      <c r="E219" s="76" t="s">
        <v>2</v>
      </c>
      <c r="F219" s="77" t="s">
        <v>63</v>
      </c>
      <c r="G219" s="73">
        <v>525413.3898305085</v>
      </c>
      <c r="H219" s="78">
        <v>0</v>
      </c>
      <c r="I219" s="79" t="s">
        <v>2458</v>
      </c>
      <c r="J219" s="73">
        <v>98099115.200000003</v>
      </c>
      <c r="K219" s="71"/>
      <c r="L219" s="73"/>
    </row>
    <row r="220" spans="1:12" s="72" customFormat="1">
      <c r="A220" s="74" t="s">
        <v>655</v>
      </c>
      <c r="B220" s="75" t="s">
        <v>656</v>
      </c>
      <c r="C220" s="75" t="s">
        <v>657</v>
      </c>
      <c r="D220" s="75" t="s">
        <v>657</v>
      </c>
      <c r="E220" s="76" t="s">
        <v>2</v>
      </c>
      <c r="F220" s="77" t="s">
        <v>63</v>
      </c>
      <c r="G220" s="73">
        <v>8138167.2881355928</v>
      </c>
      <c r="H220" s="78">
        <v>100</v>
      </c>
      <c r="I220" s="79">
        <v>81381.672881355931</v>
      </c>
      <c r="J220" s="73">
        <v>100000000</v>
      </c>
      <c r="K220" s="71"/>
      <c r="L220" s="73"/>
    </row>
    <row r="221" spans="1:12" s="72" customFormat="1">
      <c r="A221" s="74" t="s">
        <v>658</v>
      </c>
      <c r="B221" s="75" t="s">
        <v>659</v>
      </c>
      <c r="C221" s="75" t="s">
        <v>660</v>
      </c>
      <c r="D221" s="75" t="s">
        <v>661</v>
      </c>
      <c r="E221" s="76" t="s">
        <v>70</v>
      </c>
      <c r="F221" s="77" t="s">
        <v>52</v>
      </c>
      <c r="G221" s="73">
        <v>212616433.18965518</v>
      </c>
      <c r="H221" s="78">
        <v>10000</v>
      </c>
      <c r="I221" s="79">
        <v>21261.643318965518</v>
      </c>
      <c r="J221" s="73">
        <v>100000000</v>
      </c>
      <c r="K221" s="71"/>
      <c r="L221" s="73"/>
    </row>
    <row r="222" spans="1:12" s="72" customFormat="1">
      <c r="A222" s="74" t="s">
        <v>662</v>
      </c>
      <c r="B222" s="75" t="s">
        <v>663</v>
      </c>
      <c r="C222" s="75" t="s">
        <v>664</v>
      </c>
      <c r="D222" s="75" t="s">
        <v>665</v>
      </c>
      <c r="E222" s="76" t="s">
        <v>2</v>
      </c>
      <c r="F222" s="77" t="s">
        <v>52</v>
      </c>
      <c r="G222" s="73">
        <v>70901387.033898309</v>
      </c>
      <c r="H222" s="78">
        <v>10000</v>
      </c>
      <c r="I222" s="79">
        <v>7090.1387033898309</v>
      </c>
      <c r="J222" s="73">
        <v>100000000</v>
      </c>
      <c r="K222" s="71"/>
      <c r="L222" s="73"/>
    </row>
    <row r="223" spans="1:12" s="72" customFormat="1">
      <c r="A223" s="74" t="s">
        <v>666</v>
      </c>
      <c r="B223" s="75" t="s">
        <v>667</v>
      </c>
      <c r="C223" s="75" t="s">
        <v>664</v>
      </c>
      <c r="D223" s="75" t="s">
        <v>664</v>
      </c>
      <c r="E223" s="76" t="s">
        <v>2</v>
      </c>
      <c r="F223" s="77" t="s">
        <v>63</v>
      </c>
      <c r="G223" s="73">
        <v>70901387.033898309</v>
      </c>
      <c r="H223" s="78">
        <v>100</v>
      </c>
      <c r="I223" s="79">
        <v>709013.87033898314</v>
      </c>
      <c r="J223" s="73">
        <v>100000000</v>
      </c>
      <c r="K223" s="71"/>
      <c r="L223" s="73"/>
    </row>
    <row r="224" spans="1:12" s="72" customFormat="1">
      <c r="A224" s="74" t="s">
        <v>668</v>
      </c>
      <c r="B224" s="75" t="s">
        <v>669</v>
      </c>
      <c r="C224" s="75" t="s">
        <v>660</v>
      </c>
      <c r="D224" s="75" t="s">
        <v>660</v>
      </c>
      <c r="E224" s="76" t="s">
        <v>70</v>
      </c>
      <c r="F224" s="77" t="s">
        <v>63</v>
      </c>
      <c r="G224" s="73">
        <v>212616433.18965518</v>
      </c>
      <c r="H224" s="78">
        <v>100</v>
      </c>
      <c r="I224" s="79">
        <v>2126164.3318965519</v>
      </c>
      <c r="J224" s="73">
        <v>100000000</v>
      </c>
      <c r="K224" s="71"/>
      <c r="L224" s="73"/>
    </row>
    <row r="225" spans="1:12" s="72" customFormat="1">
      <c r="A225" s="74" t="s">
        <v>670</v>
      </c>
      <c r="B225" s="75" t="s">
        <v>671</v>
      </c>
      <c r="C225" s="75" t="s">
        <v>672</v>
      </c>
      <c r="D225" s="75" t="s">
        <v>672</v>
      </c>
      <c r="E225" s="76" t="s">
        <v>2</v>
      </c>
      <c r="F225" s="77" t="s">
        <v>63</v>
      </c>
      <c r="G225" s="73">
        <v>14219418.813559322</v>
      </c>
      <c r="H225" s="78">
        <v>100</v>
      </c>
      <c r="I225" s="79">
        <v>142194.18813559323</v>
      </c>
      <c r="J225" s="73">
        <v>100000000</v>
      </c>
      <c r="K225" s="71"/>
      <c r="L225" s="73"/>
    </row>
    <row r="226" spans="1:12" s="72" customFormat="1">
      <c r="A226" s="74" t="s">
        <v>673</v>
      </c>
      <c r="B226" s="75" t="s">
        <v>674</v>
      </c>
      <c r="C226" s="75" t="s">
        <v>672</v>
      </c>
      <c r="D226" s="75" t="s">
        <v>675</v>
      </c>
      <c r="E226" s="76" t="s">
        <v>2</v>
      </c>
      <c r="F226" s="77" t="s">
        <v>52</v>
      </c>
      <c r="G226" s="73">
        <v>14219418.813559322</v>
      </c>
      <c r="H226" s="78">
        <v>10000</v>
      </c>
      <c r="I226" s="79">
        <v>1421.9418813559321</v>
      </c>
      <c r="J226" s="73">
        <v>100000000</v>
      </c>
      <c r="K226" s="71"/>
      <c r="L226" s="73"/>
    </row>
    <row r="227" spans="1:12" s="72" customFormat="1">
      <c r="A227" s="74" t="s">
        <v>2555</v>
      </c>
      <c r="B227" s="75" t="s">
        <v>2556</v>
      </c>
      <c r="C227" s="75" t="s">
        <v>2557</v>
      </c>
      <c r="D227" s="75" t="s">
        <v>2557</v>
      </c>
      <c r="E227" s="76" t="s">
        <v>2</v>
      </c>
      <c r="F227" s="77" t="s">
        <v>63</v>
      </c>
      <c r="G227" s="73">
        <v>788738.89830508479</v>
      </c>
      <c r="H227" s="78">
        <v>100</v>
      </c>
      <c r="I227" s="79">
        <v>7887.3889830508479</v>
      </c>
      <c r="J227" s="73">
        <v>64835764.499999993</v>
      </c>
      <c r="K227" s="71"/>
      <c r="L227" s="73"/>
    </row>
    <row r="228" spans="1:12" s="72" customFormat="1">
      <c r="A228" s="74" t="s">
        <v>676</v>
      </c>
      <c r="B228" s="75" t="s">
        <v>677</v>
      </c>
      <c r="C228" s="75" t="s">
        <v>678</v>
      </c>
      <c r="D228" s="75" t="s">
        <v>678</v>
      </c>
      <c r="E228" s="76" t="s">
        <v>2</v>
      </c>
      <c r="F228" s="77" t="s">
        <v>63</v>
      </c>
      <c r="G228" s="73">
        <v>3143201.7796610165</v>
      </c>
      <c r="H228" s="78">
        <v>100</v>
      </c>
      <c r="I228" s="79">
        <v>31432.017796610166</v>
      </c>
      <c r="J228" s="73">
        <v>21672641.100000001</v>
      </c>
      <c r="K228" s="71"/>
      <c r="L228" s="73"/>
    </row>
    <row r="229" spans="1:12" s="72" customFormat="1">
      <c r="A229" s="74" t="s">
        <v>679</v>
      </c>
      <c r="B229" s="75" t="s">
        <v>680</v>
      </c>
      <c r="C229" s="75" t="s">
        <v>681</v>
      </c>
      <c r="D229" s="75" t="s">
        <v>682</v>
      </c>
      <c r="E229" s="76" t="s">
        <v>51</v>
      </c>
      <c r="F229" s="77" t="s">
        <v>52</v>
      </c>
      <c r="G229" s="73">
        <v>36065701.517857142</v>
      </c>
      <c r="H229" s="78">
        <v>10000</v>
      </c>
      <c r="I229" s="79">
        <v>3606.5701517857142</v>
      </c>
      <c r="J229" s="73">
        <v>100000000</v>
      </c>
      <c r="K229" s="71"/>
      <c r="L229" s="73"/>
    </row>
    <row r="230" spans="1:12" s="72" customFormat="1">
      <c r="A230" s="74" t="s">
        <v>683</v>
      </c>
      <c r="B230" s="75" t="s">
        <v>2389</v>
      </c>
      <c r="C230" s="75" t="s">
        <v>2390</v>
      </c>
      <c r="D230" s="75" t="s">
        <v>2390</v>
      </c>
      <c r="E230" s="76" t="s">
        <v>2</v>
      </c>
      <c r="F230" s="77" t="s">
        <v>63</v>
      </c>
      <c r="G230" s="73">
        <v>30700975.847457629</v>
      </c>
      <c r="H230" s="78">
        <v>100</v>
      </c>
      <c r="I230" s="79">
        <v>307009.75847457629</v>
      </c>
      <c r="J230" s="73">
        <v>100000000</v>
      </c>
      <c r="K230" s="71"/>
      <c r="L230" s="73"/>
    </row>
    <row r="231" spans="1:12" s="72" customFormat="1">
      <c r="A231" s="74" t="s">
        <v>685</v>
      </c>
      <c r="B231" s="75" t="s">
        <v>2391</v>
      </c>
      <c r="C231" s="75" t="s">
        <v>2390</v>
      </c>
      <c r="D231" s="75" t="s">
        <v>2390</v>
      </c>
      <c r="E231" s="76" t="s">
        <v>2</v>
      </c>
      <c r="F231" s="77" t="s">
        <v>52</v>
      </c>
      <c r="G231" s="73">
        <v>30700975.847457629</v>
      </c>
      <c r="H231" s="78">
        <v>10000</v>
      </c>
      <c r="I231" s="79">
        <v>3070.097584745763</v>
      </c>
      <c r="J231" s="73">
        <v>100000000</v>
      </c>
      <c r="K231" s="71"/>
      <c r="L231" s="73"/>
    </row>
    <row r="232" spans="1:12" s="72" customFormat="1">
      <c r="A232" s="74" t="s">
        <v>2392</v>
      </c>
      <c r="B232" s="75" t="s">
        <v>2393</v>
      </c>
      <c r="C232" s="75" t="s">
        <v>2394</v>
      </c>
      <c r="D232" s="75" t="s">
        <v>2394</v>
      </c>
      <c r="E232" s="76" t="s">
        <v>2</v>
      </c>
      <c r="F232" s="77" t="s">
        <v>63</v>
      </c>
      <c r="G232" s="73">
        <v>13163642.711864408</v>
      </c>
      <c r="H232" s="78">
        <v>100</v>
      </c>
      <c r="I232" s="79">
        <v>131636.42711864409</v>
      </c>
      <c r="J232" s="73">
        <v>100000000</v>
      </c>
      <c r="K232" s="71"/>
      <c r="L232" s="73"/>
    </row>
    <row r="233" spans="1:12" s="72" customFormat="1">
      <c r="A233" s="74" t="s">
        <v>2395</v>
      </c>
      <c r="B233" s="75" t="s">
        <v>2396</v>
      </c>
      <c r="C233" s="75" t="s">
        <v>2394</v>
      </c>
      <c r="D233" s="75" t="s">
        <v>2397</v>
      </c>
      <c r="E233" s="76" t="s">
        <v>2</v>
      </c>
      <c r="F233" s="77" t="s">
        <v>52</v>
      </c>
      <c r="G233" s="73">
        <v>13163642.711864408</v>
      </c>
      <c r="H233" s="78">
        <v>10000</v>
      </c>
      <c r="I233" s="79">
        <v>1316.3642711864409</v>
      </c>
      <c r="J233" s="73">
        <v>100000000</v>
      </c>
      <c r="K233" s="71"/>
      <c r="L233" s="73"/>
    </row>
    <row r="234" spans="1:12" s="72" customFormat="1">
      <c r="A234" s="74" t="s">
        <v>687</v>
      </c>
      <c r="B234" s="75" t="s">
        <v>688</v>
      </c>
      <c r="C234" s="75" t="s">
        <v>689</v>
      </c>
      <c r="D234" s="75" t="s">
        <v>689</v>
      </c>
      <c r="E234" s="76" t="s">
        <v>2</v>
      </c>
      <c r="F234" s="77" t="s">
        <v>63</v>
      </c>
      <c r="G234" s="73">
        <v>14029713.813559322</v>
      </c>
      <c r="H234" s="78">
        <v>100</v>
      </c>
      <c r="I234" s="79">
        <v>140297.13813559321</v>
      </c>
      <c r="J234" s="73">
        <v>100000000</v>
      </c>
      <c r="K234" s="71"/>
      <c r="L234" s="73"/>
    </row>
    <row r="235" spans="1:12" s="72" customFormat="1">
      <c r="A235" s="74" t="s">
        <v>690</v>
      </c>
      <c r="B235" s="75" t="s">
        <v>691</v>
      </c>
      <c r="C235" s="75" t="s">
        <v>689</v>
      </c>
      <c r="D235" s="75" t="s">
        <v>692</v>
      </c>
      <c r="E235" s="76" t="s">
        <v>2</v>
      </c>
      <c r="F235" s="77" t="s">
        <v>52</v>
      </c>
      <c r="G235" s="73">
        <v>14029713.813559322</v>
      </c>
      <c r="H235" s="78">
        <v>10000</v>
      </c>
      <c r="I235" s="79">
        <v>1402.9713813559322</v>
      </c>
      <c r="J235" s="73">
        <v>100000000</v>
      </c>
      <c r="K235" s="71"/>
      <c r="L235" s="73"/>
    </row>
    <row r="236" spans="1:12" s="72" customFormat="1">
      <c r="A236" s="74" t="s">
        <v>693</v>
      </c>
      <c r="B236" s="75" t="s">
        <v>694</v>
      </c>
      <c r="C236" s="75" t="s">
        <v>695</v>
      </c>
      <c r="D236" s="75" t="s">
        <v>695</v>
      </c>
      <c r="E236" s="76" t="s">
        <v>255</v>
      </c>
      <c r="F236" s="77" t="s">
        <v>63</v>
      </c>
      <c r="G236" s="73">
        <v>15281536.52542373</v>
      </c>
      <c r="H236" s="78">
        <v>100</v>
      </c>
      <c r="I236" s="79">
        <v>152815.36525423729</v>
      </c>
      <c r="J236" s="73">
        <v>100000000</v>
      </c>
      <c r="K236" s="71"/>
      <c r="L236" s="73"/>
    </row>
    <row r="237" spans="1:12" s="72" customFormat="1">
      <c r="A237" s="74" t="s">
        <v>2491</v>
      </c>
      <c r="B237" s="75" t="s">
        <v>2509</v>
      </c>
      <c r="C237" s="75" t="s">
        <v>2398</v>
      </c>
      <c r="D237" s="75" t="s">
        <v>2398</v>
      </c>
      <c r="E237" s="76" t="s">
        <v>2</v>
      </c>
      <c r="F237" s="77" t="s">
        <v>52</v>
      </c>
      <c r="G237" s="73">
        <v>14001504.40677966</v>
      </c>
      <c r="H237" s="78">
        <v>10000</v>
      </c>
      <c r="I237" s="79">
        <v>1400.1504406779659</v>
      </c>
      <c r="J237" s="73">
        <v>100000000</v>
      </c>
      <c r="K237" s="71"/>
      <c r="L237" s="73"/>
    </row>
    <row r="238" spans="1:12" s="72" customFormat="1">
      <c r="A238" s="74" t="s">
        <v>696</v>
      </c>
      <c r="B238" s="75" t="s">
        <v>697</v>
      </c>
      <c r="C238" s="75" t="s">
        <v>2398</v>
      </c>
      <c r="D238" s="75" t="s">
        <v>2398</v>
      </c>
      <c r="E238" s="76" t="s">
        <v>2</v>
      </c>
      <c r="F238" s="77" t="s">
        <v>63</v>
      </c>
      <c r="G238" s="73">
        <v>14001504.40677966</v>
      </c>
      <c r="H238" s="78">
        <v>100</v>
      </c>
      <c r="I238" s="79">
        <v>140015.04406779661</v>
      </c>
      <c r="J238" s="73">
        <v>100000000</v>
      </c>
      <c r="K238" s="71"/>
      <c r="L238" s="73"/>
    </row>
    <row r="239" spans="1:12" s="72" customFormat="1">
      <c r="A239" s="74" t="s">
        <v>698</v>
      </c>
      <c r="B239" s="75" t="s">
        <v>699</v>
      </c>
      <c r="C239" s="75" t="s">
        <v>700</v>
      </c>
      <c r="D239" s="75" t="s">
        <v>700</v>
      </c>
      <c r="E239" s="76" t="s">
        <v>2</v>
      </c>
      <c r="F239" s="77" t="s">
        <v>63</v>
      </c>
      <c r="G239" s="73">
        <v>1541476.2711864407</v>
      </c>
      <c r="H239" s="78">
        <v>0</v>
      </c>
      <c r="I239" s="79" t="s">
        <v>2458</v>
      </c>
      <c r="J239" s="73">
        <v>10000000</v>
      </c>
      <c r="K239" s="71"/>
      <c r="L239" s="73"/>
    </row>
    <row r="240" spans="1:12" s="72" customFormat="1">
      <c r="A240" s="74" t="s">
        <v>2530</v>
      </c>
      <c r="B240" s="75" t="s">
        <v>2531</v>
      </c>
      <c r="C240" s="75" t="s">
        <v>2532</v>
      </c>
      <c r="D240" s="75" t="s">
        <v>2532</v>
      </c>
      <c r="E240" s="76" t="s">
        <v>2</v>
      </c>
      <c r="F240" s="77" t="s">
        <v>52</v>
      </c>
      <c r="G240" s="73">
        <v>3273052.5423728814</v>
      </c>
      <c r="H240" s="78">
        <v>10000</v>
      </c>
      <c r="I240" s="79">
        <v>327.30525423728812</v>
      </c>
      <c r="J240" s="73">
        <v>29712919.999999996</v>
      </c>
      <c r="K240" s="71"/>
      <c r="L240" s="73"/>
    </row>
    <row r="241" spans="1:12" s="72" customFormat="1">
      <c r="A241" s="74" t="s">
        <v>701</v>
      </c>
      <c r="B241" s="75" t="s">
        <v>702</v>
      </c>
      <c r="C241" s="75" t="s">
        <v>703</v>
      </c>
      <c r="D241" s="75" t="s">
        <v>704</v>
      </c>
      <c r="E241" s="76" t="s">
        <v>2</v>
      </c>
      <c r="F241" s="77" t="s">
        <v>52</v>
      </c>
      <c r="G241" s="73">
        <v>4132301.5254237289</v>
      </c>
      <c r="H241" s="78">
        <v>10000</v>
      </c>
      <c r="I241" s="79">
        <v>413.23015254237288</v>
      </c>
      <c r="J241" s="73">
        <v>100000000</v>
      </c>
      <c r="K241" s="71"/>
      <c r="L241" s="73"/>
    </row>
    <row r="242" spans="1:12" s="72" customFormat="1">
      <c r="A242" s="74" t="s">
        <v>705</v>
      </c>
      <c r="B242" s="75" t="s">
        <v>706</v>
      </c>
      <c r="C242" s="75" t="s">
        <v>707</v>
      </c>
      <c r="D242" s="75" t="s">
        <v>708</v>
      </c>
      <c r="E242" s="76" t="s">
        <v>2</v>
      </c>
      <c r="F242" s="77" t="s">
        <v>52</v>
      </c>
      <c r="G242" s="73">
        <v>57228887.288135596</v>
      </c>
      <c r="H242" s="78">
        <v>10000</v>
      </c>
      <c r="I242" s="79">
        <v>5722.8887288135593</v>
      </c>
      <c r="J242" s="73">
        <v>100000000</v>
      </c>
      <c r="K242" s="71"/>
      <c r="L242" s="73"/>
    </row>
    <row r="243" spans="1:12" s="72" customFormat="1">
      <c r="A243" s="74" t="s">
        <v>709</v>
      </c>
      <c r="B243" s="75" t="s">
        <v>710</v>
      </c>
      <c r="C243" s="75" t="s">
        <v>711</v>
      </c>
      <c r="D243" s="75" t="s">
        <v>712</v>
      </c>
      <c r="E243" s="76" t="s">
        <v>2</v>
      </c>
      <c r="F243" s="77" t="s">
        <v>52</v>
      </c>
      <c r="G243" s="73">
        <v>77542747.288135603</v>
      </c>
      <c r="H243" s="78">
        <v>10000</v>
      </c>
      <c r="I243" s="79">
        <v>7754.2747288135606</v>
      </c>
      <c r="J243" s="73">
        <v>100000000</v>
      </c>
      <c r="K243" s="71"/>
      <c r="L243" s="73"/>
    </row>
    <row r="244" spans="1:12" s="72" customFormat="1">
      <c r="A244" s="74" t="s">
        <v>713</v>
      </c>
      <c r="B244" s="75" t="s">
        <v>714</v>
      </c>
      <c r="C244" s="75" t="s">
        <v>715</v>
      </c>
      <c r="D244" s="75" t="s">
        <v>716</v>
      </c>
      <c r="E244" s="76" t="s">
        <v>2</v>
      </c>
      <c r="F244" s="77" t="s">
        <v>52</v>
      </c>
      <c r="G244" s="73">
        <v>79178280.169491529</v>
      </c>
      <c r="H244" s="78">
        <v>10000</v>
      </c>
      <c r="I244" s="79">
        <v>7917.8280169491527</v>
      </c>
      <c r="J244" s="73">
        <v>100000000</v>
      </c>
      <c r="K244" s="71"/>
      <c r="L244" s="73"/>
    </row>
    <row r="245" spans="1:12" s="72" customFormat="1">
      <c r="A245" s="74" t="s">
        <v>717</v>
      </c>
      <c r="B245" s="75" t="s">
        <v>718</v>
      </c>
      <c r="C245" s="75" t="s">
        <v>719</v>
      </c>
      <c r="D245" s="75" t="s">
        <v>720</v>
      </c>
      <c r="E245" s="76" t="s">
        <v>2</v>
      </c>
      <c r="F245" s="77" t="s">
        <v>52</v>
      </c>
      <c r="G245" s="73">
        <v>27965518.05084746</v>
      </c>
      <c r="H245" s="78">
        <v>10000</v>
      </c>
      <c r="I245" s="79">
        <v>2796.5518050847459</v>
      </c>
      <c r="J245" s="73">
        <v>100000000</v>
      </c>
      <c r="K245" s="71"/>
      <c r="L245" s="73"/>
    </row>
    <row r="246" spans="1:12" s="72" customFormat="1">
      <c r="A246" s="74" t="s">
        <v>721</v>
      </c>
      <c r="B246" s="75" t="s">
        <v>722</v>
      </c>
      <c r="C246" s="75" t="s">
        <v>715</v>
      </c>
      <c r="D246" s="75" t="s">
        <v>715</v>
      </c>
      <c r="E246" s="76" t="s">
        <v>2</v>
      </c>
      <c r="F246" s="77" t="s">
        <v>63</v>
      </c>
      <c r="G246" s="73">
        <v>79178280.169491529</v>
      </c>
      <c r="H246" s="78">
        <v>100</v>
      </c>
      <c r="I246" s="79">
        <v>791782.80169491528</v>
      </c>
      <c r="J246" s="73">
        <v>100000000</v>
      </c>
      <c r="K246" s="71"/>
      <c r="L246" s="73"/>
    </row>
    <row r="247" spans="1:12" s="72" customFormat="1">
      <c r="A247" s="74" t="s">
        <v>723</v>
      </c>
      <c r="B247" s="75" t="s">
        <v>724</v>
      </c>
      <c r="C247" s="75" t="s">
        <v>703</v>
      </c>
      <c r="D247" s="75" t="s">
        <v>703</v>
      </c>
      <c r="E247" s="76" t="s">
        <v>2</v>
      </c>
      <c r="F247" s="77" t="s">
        <v>63</v>
      </c>
      <c r="G247" s="73">
        <v>4132301.5254237289</v>
      </c>
      <c r="H247" s="78">
        <v>100</v>
      </c>
      <c r="I247" s="79">
        <v>41323.015254237289</v>
      </c>
      <c r="J247" s="73">
        <v>100000000</v>
      </c>
      <c r="K247" s="71"/>
      <c r="L247" s="73"/>
    </row>
    <row r="248" spans="1:12" s="72" customFormat="1">
      <c r="A248" s="74" t="s">
        <v>725</v>
      </c>
      <c r="B248" s="75" t="s">
        <v>726</v>
      </c>
      <c r="C248" s="75" t="s">
        <v>707</v>
      </c>
      <c r="D248" s="75" t="s">
        <v>707</v>
      </c>
      <c r="E248" s="76" t="s">
        <v>2</v>
      </c>
      <c r="F248" s="77" t="s">
        <v>63</v>
      </c>
      <c r="G248" s="73">
        <v>57228887.288135596</v>
      </c>
      <c r="H248" s="78">
        <v>100</v>
      </c>
      <c r="I248" s="79">
        <v>572288.87288135593</v>
      </c>
      <c r="J248" s="73">
        <v>100000000</v>
      </c>
      <c r="K248" s="71"/>
      <c r="L248" s="73"/>
    </row>
    <row r="249" spans="1:12" s="72" customFormat="1">
      <c r="A249" s="74" t="s">
        <v>727</v>
      </c>
      <c r="B249" s="75" t="s">
        <v>728</v>
      </c>
      <c r="C249" s="75" t="s">
        <v>719</v>
      </c>
      <c r="D249" s="75" t="s">
        <v>719</v>
      </c>
      <c r="E249" s="76" t="s">
        <v>2</v>
      </c>
      <c r="F249" s="77" t="s">
        <v>63</v>
      </c>
      <c r="G249" s="73">
        <v>27965518.05084746</v>
      </c>
      <c r="H249" s="78">
        <v>100</v>
      </c>
      <c r="I249" s="79">
        <v>279655.18050847459</v>
      </c>
      <c r="J249" s="73">
        <v>100000000</v>
      </c>
      <c r="K249" s="71"/>
      <c r="L249" s="73"/>
    </row>
    <row r="250" spans="1:12" s="72" customFormat="1">
      <c r="A250" s="74" t="s">
        <v>729</v>
      </c>
      <c r="B250" s="75" t="s">
        <v>730</v>
      </c>
      <c r="C250" s="75" t="s">
        <v>711</v>
      </c>
      <c r="D250" s="75" t="s">
        <v>711</v>
      </c>
      <c r="E250" s="76" t="s">
        <v>2</v>
      </c>
      <c r="F250" s="77" t="s">
        <v>63</v>
      </c>
      <c r="G250" s="73">
        <v>77542747.288135603</v>
      </c>
      <c r="H250" s="78">
        <v>100</v>
      </c>
      <c r="I250" s="79">
        <v>775427.47288135602</v>
      </c>
      <c r="J250" s="73">
        <v>100000000</v>
      </c>
      <c r="K250" s="71"/>
      <c r="L250" s="73"/>
    </row>
    <row r="251" spans="1:12" s="72" customFormat="1">
      <c r="A251" s="74" t="s">
        <v>731</v>
      </c>
      <c r="B251" s="75" t="s">
        <v>732</v>
      </c>
      <c r="C251" s="75" t="s">
        <v>733</v>
      </c>
      <c r="D251" s="75" t="s">
        <v>733</v>
      </c>
      <c r="E251" s="76" t="s">
        <v>2</v>
      </c>
      <c r="F251" s="77" t="s">
        <v>63</v>
      </c>
      <c r="G251" s="73">
        <v>216036872.96610171</v>
      </c>
      <c r="H251" s="78">
        <v>100</v>
      </c>
      <c r="I251" s="79">
        <v>2160368.7296610172</v>
      </c>
      <c r="J251" s="73">
        <v>10000000</v>
      </c>
      <c r="K251" s="71"/>
      <c r="L251" s="73"/>
    </row>
    <row r="252" spans="1:12" s="72" customFormat="1">
      <c r="A252" s="74" t="s">
        <v>734</v>
      </c>
      <c r="B252" s="75" t="s">
        <v>735</v>
      </c>
      <c r="C252" s="75" t="s">
        <v>733</v>
      </c>
      <c r="D252" s="75" t="s">
        <v>736</v>
      </c>
      <c r="E252" s="76" t="s">
        <v>2</v>
      </c>
      <c r="F252" s="77" t="s">
        <v>52</v>
      </c>
      <c r="G252" s="73">
        <v>216036872.96610171</v>
      </c>
      <c r="H252" s="78">
        <v>10000</v>
      </c>
      <c r="I252" s="79">
        <v>21603.687296610169</v>
      </c>
      <c r="J252" s="73">
        <v>10000000</v>
      </c>
      <c r="K252" s="71"/>
      <c r="L252" s="73"/>
    </row>
    <row r="253" spans="1:12" s="72" customFormat="1">
      <c r="A253" s="74" t="s">
        <v>737</v>
      </c>
      <c r="B253" s="75" t="s">
        <v>738</v>
      </c>
      <c r="C253" s="75" t="s">
        <v>739</v>
      </c>
      <c r="D253" s="75" t="s">
        <v>739</v>
      </c>
      <c r="E253" s="76" t="s">
        <v>83</v>
      </c>
      <c r="F253" s="77" t="s">
        <v>63</v>
      </c>
      <c r="G253" s="73">
        <v>31435869.736842103</v>
      </c>
      <c r="H253" s="78">
        <v>1000</v>
      </c>
      <c r="I253" s="79">
        <v>31435.869736842102</v>
      </c>
      <c r="J253" s="73">
        <v>100000000</v>
      </c>
      <c r="K253" s="71"/>
      <c r="L253" s="73"/>
    </row>
    <row r="254" spans="1:12" s="72" customFormat="1">
      <c r="A254" s="74" t="s">
        <v>740</v>
      </c>
      <c r="B254" s="75" t="s">
        <v>741</v>
      </c>
      <c r="C254" s="75" t="s">
        <v>739</v>
      </c>
      <c r="D254" s="75" t="s">
        <v>742</v>
      </c>
      <c r="E254" s="76" t="s">
        <v>83</v>
      </c>
      <c r="F254" s="77" t="s">
        <v>52</v>
      </c>
      <c r="G254" s="73">
        <v>31435869.736842103</v>
      </c>
      <c r="H254" s="78">
        <v>10000</v>
      </c>
      <c r="I254" s="79">
        <v>3143.5869736842105</v>
      </c>
      <c r="J254" s="73">
        <v>100000000</v>
      </c>
      <c r="K254" s="71"/>
      <c r="L254" s="73"/>
    </row>
    <row r="255" spans="1:12" s="72" customFormat="1">
      <c r="A255" s="74" t="s">
        <v>743</v>
      </c>
      <c r="B255" s="75" t="s">
        <v>744</v>
      </c>
      <c r="C255" s="75" t="s">
        <v>745</v>
      </c>
      <c r="D255" s="75" t="s">
        <v>746</v>
      </c>
      <c r="E255" s="76" t="s">
        <v>2</v>
      </c>
      <c r="F255" s="77" t="s">
        <v>52</v>
      </c>
      <c r="G255" s="73">
        <v>489605.84745762707</v>
      </c>
      <c r="H255" s="78">
        <v>10000</v>
      </c>
      <c r="I255" s="79">
        <v>48.960584745762709</v>
      </c>
      <c r="J255" s="73">
        <v>100000000</v>
      </c>
      <c r="K255" s="71"/>
      <c r="L255" s="73"/>
    </row>
    <row r="256" spans="1:12" s="72" customFormat="1">
      <c r="A256" s="74" t="s">
        <v>747</v>
      </c>
      <c r="B256" s="75" t="s">
        <v>748</v>
      </c>
      <c r="C256" s="75" t="s">
        <v>745</v>
      </c>
      <c r="D256" s="75" t="s">
        <v>745</v>
      </c>
      <c r="E256" s="76" t="s">
        <v>2</v>
      </c>
      <c r="F256" s="77" t="s">
        <v>63</v>
      </c>
      <c r="G256" s="73">
        <v>489605.84745762707</v>
      </c>
      <c r="H256" s="78">
        <v>100</v>
      </c>
      <c r="I256" s="79">
        <v>4896.0584745762708</v>
      </c>
      <c r="J256" s="73">
        <v>100000000</v>
      </c>
      <c r="K256" s="71"/>
      <c r="L256" s="73"/>
    </row>
    <row r="257" spans="1:12" s="72" customFormat="1">
      <c r="A257" s="74" t="s">
        <v>749</v>
      </c>
      <c r="B257" s="75" t="s">
        <v>749</v>
      </c>
      <c r="C257" s="75" t="s">
        <v>2399</v>
      </c>
      <c r="D257" s="75" t="s">
        <v>2399</v>
      </c>
      <c r="E257" s="76" t="s">
        <v>12</v>
      </c>
      <c r="F257" s="77" t="s">
        <v>63</v>
      </c>
      <c r="G257" s="73">
        <v>6423040.9322033906</v>
      </c>
      <c r="H257" s="78">
        <v>100</v>
      </c>
      <c r="I257" s="79">
        <v>64230.409322033905</v>
      </c>
      <c r="J257" s="73">
        <v>100000000</v>
      </c>
      <c r="K257" s="71"/>
      <c r="L257" s="73"/>
    </row>
    <row r="258" spans="1:12" s="72" customFormat="1">
      <c r="A258" s="74" t="s">
        <v>2577</v>
      </c>
      <c r="B258" s="75" t="s">
        <v>2578</v>
      </c>
      <c r="C258" s="75" t="s">
        <v>2399</v>
      </c>
      <c r="D258" s="75" t="s">
        <v>2399</v>
      </c>
      <c r="E258" s="76" t="s">
        <v>12</v>
      </c>
      <c r="F258" s="77" t="s">
        <v>52</v>
      </c>
      <c r="G258" s="73">
        <v>6423040.9322033906</v>
      </c>
      <c r="H258" s="78">
        <v>10000</v>
      </c>
      <c r="I258" s="79">
        <v>642.30409322033904</v>
      </c>
      <c r="J258" s="73">
        <v>100000000</v>
      </c>
      <c r="K258" s="71"/>
      <c r="L258" s="73"/>
    </row>
    <row r="259" spans="1:12" s="72" customFormat="1">
      <c r="A259" s="74" t="s">
        <v>750</v>
      </c>
      <c r="B259" s="75" t="s">
        <v>750</v>
      </c>
      <c r="C259" s="75" t="s">
        <v>751</v>
      </c>
      <c r="D259" s="75" t="s">
        <v>751</v>
      </c>
      <c r="E259" s="76" t="s">
        <v>12</v>
      </c>
      <c r="F259" s="77" t="s">
        <v>63</v>
      </c>
      <c r="G259" s="73">
        <v>30368221.525423728</v>
      </c>
      <c r="H259" s="78">
        <v>100</v>
      </c>
      <c r="I259" s="79">
        <v>303682.21525423729</v>
      </c>
      <c r="J259" s="73">
        <v>55002615.414875001</v>
      </c>
      <c r="K259" s="71"/>
      <c r="L259" s="73"/>
    </row>
    <row r="260" spans="1:12" s="72" customFormat="1">
      <c r="A260" s="74" t="s">
        <v>752</v>
      </c>
      <c r="B260" s="75" t="s">
        <v>753</v>
      </c>
      <c r="C260" s="75" t="s">
        <v>754</v>
      </c>
      <c r="D260" s="75" t="s">
        <v>754</v>
      </c>
      <c r="E260" s="76" t="s">
        <v>83</v>
      </c>
      <c r="F260" s="77" t="s">
        <v>63</v>
      </c>
      <c r="G260" s="73">
        <v>13225722.280701755</v>
      </c>
      <c r="H260" s="78">
        <v>1000</v>
      </c>
      <c r="I260" s="79">
        <v>13225.722280701755</v>
      </c>
      <c r="J260" s="73">
        <v>100000000</v>
      </c>
      <c r="K260" s="71"/>
      <c r="L260" s="73"/>
    </row>
    <row r="261" spans="1:12" s="72" customFormat="1">
      <c r="A261" s="74" t="s">
        <v>755</v>
      </c>
      <c r="B261" s="75" t="s">
        <v>756</v>
      </c>
      <c r="C261" s="75" t="s">
        <v>757</v>
      </c>
      <c r="D261" s="75" t="s">
        <v>758</v>
      </c>
      <c r="E261" s="76" t="s">
        <v>2</v>
      </c>
      <c r="F261" s="77" t="s">
        <v>52</v>
      </c>
      <c r="G261" s="73">
        <v>5126742.7966101691</v>
      </c>
      <c r="H261" s="78">
        <v>10000</v>
      </c>
      <c r="I261" s="79">
        <v>512.67427966101695</v>
      </c>
      <c r="J261" s="73">
        <v>100000000</v>
      </c>
      <c r="K261" s="71"/>
      <c r="L261" s="73"/>
    </row>
    <row r="262" spans="1:12" s="72" customFormat="1">
      <c r="A262" s="74" t="s">
        <v>759</v>
      </c>
      <c r="B262" s="75" t="s">
        <v>760</v>
      </c>
      <c r="C262" s="75" t="s">
        <v>761</v>
      </c>
      <c r="D262" s="75" t="s">
        <v>761</v>
      </c>
      <c r="E262" s="76" t="s">
        <v>255</v>
      </c>
      <c r="F262" s="77" t="s">
        <v>63</v>
      </c>
      <c r="G262" s="73">
        <v>3097935.677966102</v>
      </c>
      <c r="H262" s="78">
        <v>100</v>
      </c>
      <c r="I262" s="79">
        <v>30979.356779661019</v>
      </c>
      <c r="J262" s="73">
        <v>100000000</v>
      </c>
      <c r="K262" s="71"/>
      <c r="L262" s="73"/>
    </row>
    <row r="263" spans="1:12" s="72" customFormat="1">
      <c r="A263" s="74" t="s">
        <v>762</v>
      </c>
      <c r="B263" s="75" t="s">
        <v>763</v>
      </c>
      <c r="C263" s="75" t="s">
        <v>764</v>
      </c>
      <c r="D263" s="75" t="s">
        <v>765</v>
      </c>
      <c r="E263" s="76" t="s">
        <v>51</v>
      </c>
      <c r="F263" s="77" t="s">
        <v>52</v>
      </c>
      <c r="G263" s="73">
        <v>14916534.196428571</v>
      </c>
      <c r="H263" s="78">
        <v>10000</v>
      </c>
      <c r="I263" s="79">
        <v>1491.653419642857</v>
      </c>
      <c r="J263" s="73">
        <v>100000000</v>
      </c>
      <c r="K263" s="71"/>
      <c r="L263" s="73"/>
    </row>
    <row r="264" spans="1:12" s="72" customFormat="1">
      <c r="A264" s="74" t="s">
        <v>766</v>
      </c>
      <c r="B264" s="75" t="s">
        <v>767</v>
      </c>
      <c r="C264" s="75" t="s">
        <v>768</v>
      </c>
      <c r="D264" s="75" t="s">
        <v>768</v>
      </c>
      <c r="E264" s="76" t="s">
        <v>2</v>
      </c>
      <c r="F264" s="77" t="s">
        <v>63</v>
      </c>
      <c r="G264" s="73">
        <v>48524882.37288136</v>
      </c>
      <c r="H264" s="78">
        <v>100</v>
      </c>
      <c r="I264" s="79">
        <v>485248.82372881362</v>
      </c>
      <c r="J264" s="73">
        <v>100000000</v>
      </c>
      <c r="K264" s="71"/>
      <c r="L264" s="73"/>
    </row>
    <row r="265" spans="1:12" s="72" customFormat="1">
      <c r="A265" s="74" t="s">
        <v>769</v>
      </c>
      <c r="B265" s="75" t="s">
        <v>770</v>
      </c>
      <c r="C265" s="75" t="s">
        <v>768</v>
      </c>
      <c r="D265" s="75" t="s">
        <v>771</v>
      </c>
      <c r="E265" s="76" t="s">
        <v>2</v>
      </c>
      <c r="F265" s="77" t="s">
        <v>52</v>
      </c>
      <c r="G265" s="73">
        <v>48524882.37288136</v>
      </c>
      <c r="H265" s="78">
        <v>10000</v>
      </c>
      <c r="I265" s="79">
        <v>4852.4882372881357</v>
      </c>
      <c r="J265" s="73">
        <v>100000000</v>
      </c>
      <c r="K265" s="71"/>
      <c r="L265" s="73"/>
    </row>
    <row r="266" spans="1:12" s="72" customFormat="1">
      <c r="A266" s="74" t="s">
        <v>772</v>
      </c>
      <c r="B266" s="75" t="s">
        <v>773</v>
      </c>
      <c r="C266" s="75" t="s">
        <v>774</v>
      </c>
      <c r="D266" s="75" t="s">
        <v>774</v>
      </c>
      <c r="E266" s="76" t="s">
        <v>2</v>
      </c>
      <c r="F266" s="77" t="s">
        <v>63</v>
      </c>
      <c r="G266" s="73">
        <v>592880.33898305078</v>
      </c>
      <c r="H266" s="78">
        <v>100</v>
      </c>
      <c r="I266" s="79">
        <v>5928.8033898305075</v>
      </c>
      <c r="J266" s="73">
        <v>40385432</v>
      </c>
      <c r="K266" s="71"/>
      <c r="L266" s="73"/>
    </row>
    <row r="267" spans="1:12" s="72" customFormat="1">
      <c r="A267" s="74" t="s">
        <v>2459</v>
      </c>
      <c r="B267" s="75" t="s">
        <v>2471</v>
      </c>
      <c r="C267" s="75" t="s">
        <v>2477</v>
      </c>
      <c r="D267" s="75" t="s">
        <v>2477</v>
      </c>
      <c r="E267" s="76" t="s">
        <v>2</v>
      </c>
      <c r="F267" s="77" t="s">
        <v>63</v>
      </c>
      <c r="G267" s="73">
        <v>586847.03389830515</v>
      </c>
      <c r="H267" s="78">
        <v>100</v>
      </c>
      <c r="I267" s="79">
        <v>5868.4703389830511</v>
      </c>
      <c r="J267" s="73">
        <v>25881512.299999997</v>
      </c>
      <c r="K267" s="71"/>
      <c r="L267" s="73"/>
    </row>
    <row r="268" spans="1:12" s="72" customFormat="1">
      <c r="A268" s="74" t="s">
        <v>775</v>
      </c>
      <c r="B268" s="75" t="s">
        <v>776</v>
      </c>
      <c r="C268" s="75" t="s">
        <v>777</v>
      </c>
      <c r="D268" s="75" t="s">
        <v>777</v>
      </c>
      <c r="E268" s="76" t="s">
        <v>2</v>
      </c>
      <c r="F268" s="77" t="s">
        <v>63</v>
      </c>
      <c r="G268" s="73">
        <v>4415612.6271186443</v>
      </c>
      <c r="H268" s="78">
        <v>100</v>
      </c>
      <c r="I268" s="79">
        <v>44156.12627118644</v>
      </c>
      <c r="J268" s="73">
        <v>100000000</v>
      </c>
      <c r="K268" s="71"/>
      <c r="L268" s="73"/>
    </row>
    <row r="269" spans="1:12" s="72" customFormat="1">
      <c r="A269" s="74" t="s">
        <v>778</v>
      </c>
      <c r="B269" s="75" t="s">
        <v>778</v>
      </c>
      <c r="C269" s="75" t="s">
        <v>779</v>
      </c>
      <c r="D269" s="75" t="s">
        <v>779</v>
      </c>
      <c r="E269" s="76" t="s">
        <v>2</v>
      </c>
      <c r="F269" s="77" t="s">
        <v>63</v>
      </c>
      <c r="G269" s="73">
        <v>39675101.355932198</v>
      </c>
      <c r="H269" s="78">
        <v>100</v>
      </c>
      <c r="I269" s="79">
        <v>396751.01355932199</v>
      </c>
      <c r="J269" s="73">
        <v>100000000</v>
      </c>
      <c r="K269" s="71"/>
      <c r="L269" s="73"/>
    </row>
    <row r="270" spans="1:12" s="72" customFormat="1">
      <c r="A270" s="74" t="s">
        <v>780</v>
      </c>
      <c r="B270" s="75" t="s">
        <v>781</v>
      </c>
      <c r="C270" s="75" t="s">
        <v>779</v>
      </c>
      <c r="D270" s="75" t="s">
        <v>782</v>
      </c>
      <c r="E270" s="76" t="s">
        <v>2</v>
      </c>
      <c r="F270" s="77" t="s">
        <v>52</v>
      </c>
      <c r="G270" s="73">
        <v>39675101.355932198</v>
      </c>
      <c r="H270" s="78">
        <v>10000</v>
      </c>
      <c r="I270" s="79">
        <v>3967.5101355932197</v>
      </c>
      <c r="J270" s="73">
        <v>100000000</v>
      </c>
      <c r="K270" s="71"/>
      <c r="L270" s="73"/>
    </row>
    <row r="271" spans="1:12" s="72" customFormat="1">
      <c r="A271" s="74" t="s">
        <v>783</v>
      </c>
      <c r="B271" s="75" t="s">
        <v>784</v>
      </c>
      <c r="C271" s="75" t="s">
        <v>785</v>
      </c>
      <c r="D271" s="75" t="s">
        <v>785</v>
      </c>
      <c r="E271" s="76" t="s">
        <v>2</v>
      </c>
      <c r="F271" s="77" t="s">
        <v>63</v>
      </c>
      <c r="G271" s="73">
        <v>68035943.728813559</v>
      </c>
      <c r="H271" s="78">
        <v>100</v>
      </c>
      <c r="I271" s="79">
        <v>680359.43728813564</v>
      </c>
      <c r="J271" s="73">
        <v>100000000</v>
      </c>
      <c r="K271" s="71"/>
      <c r="L271" s="73"/>
    </row>
    <row r="272" spans="1:12" s="72" customFormat="1">
      <c r="A272" s="74" t="s">
        <v>786</v>
      </c>
      <c r="B272" s="75" t="s">
        <v>787</v>
      </c>
      <c r="C272" s="75" t="s">
        <v>785</v>
      </c>
      <c r="D272" s="75" t="s">
        <v>788</v>
      </c>
      <c r="E272" s="76" t="s">
        <v>2</v>
      </c>
      <c r="F272" s="77" t="s">
        <v>52</v>
      </c>
      <c r="G272" s="73">
        <v>68035943.728813559</v>
      </c>
      <c r="H272" s="78">
        <v>10000</v>
      </c>
      <c r="I272" s="79">
        <v>6803.5943728813563</v>
      </c>
      <c r="J272" s="73">
        <v>100000000</v>
      </c>
      <c r="K272" s="71"/>
      <c r="L272" s="73"/>
    </row>
    <row r="273" spans="1:12" s="72" customFormat="1">
      <c r="A273" s="74" t="s">
        <v>784</v>
      </c>
      <c r="B273" s="75" t="s">
        <v>789</v>
      </c>
      <c r="C273" s="75" t="s">
        <v>790</v>
      </c>
      <c r="D273" s="75" t="s">
        <v>790</v>
      </c>
      <c r="E273" s="76" t="s">
        <v>2</v>
      </c>
      <c r="F273" s="77" t="s">
        <v>63</v>
      </c>
      <c r="G273" s="73">
        <v>5939303.1355932206</v>
      </c>
      <c r="H273" s="78">
        <v>100</v>
      </c>
      <c r="I273" s="79">
        <v>59393.031355932209</v>
      </c>
      <c r="J273" s="73">
        <v>100000000</v>
      </c>
      <c r="K273" s="71"/>
      <c r="L273" s="73"/>
    </row>
    <row r="274" spans="1:12" s="72" customFormat="1">
      <c r="A274" s="74" t="s">
        <v>791</v>
      </c>
      <c r="B274" s="75" t="s">
        <v>792</v>
      </c>
      <c r="C274" s="75" t="s">
        <v>790</v>
      </c>
      <c r="D274" s="75" t="s">
        <v>793</v>
      </c>
      <c r="E274" s="76" t="s">
        <v>2</v>
      </c>
      <c r="F274" s="77" t="s">
        <v>52</v>
      </c>
      <c r="G274" s="73">
        <v>5939303.1355932206</v>
      </c>
      <c r="H274" s="78">
        <v>10000</v>
      </c>
      <c r="I274" s="79">
        <v>593.93031355932203</v>
      </c>
      <c r="J274" s="73">
        <v>100000000</v>
      </c>
      <c r="K274" s="71"/>
      <c r="L274" s="73"/>
    </row>
    <row r="275" spans="1:12" s="72" customFormat="1">
      <c r="A275" s="74" t="s">
        <v>794</v>
      </c>
      <c r="B275" s="75" t="s">
        <v>795</v>
      </c>
      <c r="C275" s="75" t="s">
        <v>796</v>
      </c>
      <c r="D275" s="75" t="s">
        <v>796</v>
      </c>
      <c r="E275" s="76" t="s">
        <v>2</v>
      </c>
      <c r="F275" s="77" t="s">
        <v>63</v>
      </c>
      <c r="G275" s="73">
        <v>1641328.3898305083</v>
      </c>
      <c r="H275" s="78">
        <v>100</v>
      </c>
      <c r="I275" s="79">
        <v>16413.283898305082</v>
      </c>
      <c r="J275" s="73">
        <v>100000000</v>
      </c>
      <c r="K275" s="71"/>
      <c r="L275" s="73"/>
    </row>
    <row r="276" spans="1:12" s="72" customFormat="1">
      <c r="A276" s="74" t="s">
        <v>2378</v>
      </c>
      <c r="B276" s="75" t="s">
        <v>2379</v>
      </c>
      <c r="C276" s="75" t="s">
        <v>2400</v>
      </c>
      <c r="D276" s="75" t="s">
        <v>2400</v>
      </c>
      <c r="E276" s="76" t="s">
        <v>72</v>
      </c>
      <c r="F276" s="77" t="s">
        <v>63</v>
      </c>
      <c r="G276" s="73">
        <v>15187791.810344828</v>
      </c>
      <c r="H276" s="78">
        <v>100</v>
      </c>
      <c r="I276" s="79">
        <v>151877.91810344829</v>
      </c>
      <c r="J276" s="73">
        <v>100000000</v>
      </c>
      <c r="K276" s="71"/>
      <c r="L276" s="73"/>
    </row>
    <row r="277" spans="1:12" s="72" customFormat="1">
      <c r="A277" s="74" t="s">
        <v>2380</v>
      </c>
      <c r="B277" s="75" t="s">
        <v>2381</v>
      </c>
      <c r="C277" s="75" t="s">
        <v>2400</v>
      </c>
      <c r="D277" s="75" t="s">
        <v>2382</v>
      </c>
      <c r="E277" s="76" t="s">
        <v>72</v>
      </c>
      <c r="F277" s="77" t="s">
        <v>52</v>
      </c>
      <c r="G277" s="73">
        <v>15187791.810344828</v>
      </c>
      <c r="H277" s="78">
        <v>10000</v>
      </c>
      <c r="I277" s="79">
        <v>1518.7791810344829</v>
      </c>
      <c r="J277" s="73">
        <v>100000000</v>
      </c>
      <c r="K277" s="71"/>
      <c r="L277" s="73"/>
    </row>
    <row r="278" spans="1:12" s="72" customFormat="1">
      <c r="A278" s="74" t="s">
        <v>797</v>
      </c>
      <c r="B278" s="75" t="s">
        <v>798</v>
      </c>
      <c r="C278" s="75" t="s">
        <v>799</v>
      </c>
      <c r="D278" s="75" t="s">
        <v>799</v>
      </c>
      <c r="E278" s="76" t="s">
        <v>72</v>
      </c>
      <c r="F278" s="77" t="s">
        <v>63</v>
      </c>
      <c r="G278" s="73">
        <v>12167291.034482758</v>
      </c>
      <c r="H278" s="78">
        <v>100</v>
      </c>
      <c r="I278" s="79">
        <v>121672.91034482759</v>
      </c>
      <c r="J278" s="73">
        <v>100000000</v>
      </c>
      <c r="K278" s="71"/>
      <c r="L278" s="73"/>
    </row>
    <row r="279" spans="1:12" s="72" customFormat="1">
      <c r="A279" s="74" t="s">
        <v>800</v>
      </c>
      <c r="B279" s="75" t="s">
        <v>801</v>
      </c>
      <c r="C279" s="75" t="s">
        <v>802</v>
      </c>
      <c r="D279" s="75" t="s">
        <v>803</v>
      </c>
      <c r="E279" s="76" t="s">
        <v>51</v>
      </c>
      <c r="F279" s="77" t="s">
        <v>52</v>
      </c>
      <c r="G279" s="73">
        <v>13503667.678571429</v>
      </c>
      <c r="H279" s="78">
        <v>10000</v>
      </c>
      <c r="I279" s="79">
        <v>1350.3667678571428</v>
      </c>
      <c r="J279" s="73">
        <v>100000000</v>
      </c>
      <c r="K279" s="71"/>
      <c r="L279" s="73"/>
    </row>
    <row r="280" spans="1:12" s="72" customFormat="1">
      <c r="A280" s="74" t="s">
        <v>804</v>
      </c>
      <c r="B280" s="75" t="s">
        <v>805</v>
      </c>
      <c r="C280" s="75" t="s">
        <v>806</v>
      </c>
      <c r="D280" s="75" t="s">
        <v>806</v>
      </c>
      <c r="E280" s="76" t="s">
        <v>2</v>
      </c>
      <c r="F280" s="77" t="s">
        <v>63</v>
      </c>
      <c r="G280" s="73">
        <v>586243.30508474575</v>
      </c>
      <c r="H280" s="78">
        <v>100</v>
      </c>
      <c r="I280" s="79">
        <v>5862.4330508474577</v>
      </c>
      <c r="J280" s="73">
        <v>100000000</v>
      </c>
      <c r="K280" s="71"/>
      <c r="L280" s="73"/>
    </row>
    <row r="281" spans="1:12" s="72" customFormat="1">
      <c r="A281" s="74" t="s">
        <v>807</v>
      </c>
      <c r="B281" s="75" t="s">
        <v>808</v>
      </c>
      <c r="C281" s="75" t="s">
        <v>806</v>
      </c>
      <c r="D281" s="75" t="s">
        <v>809</v>
      </c>
      <c r="E281" s="76" t="s">
        <v>2</v>
      </c>
      <c r="F281" s="77" t="s">
        <v>52</v>
      </c>
      <c r="G281" s="73">
        <v>586243.30508474575</v>
      </c>
      <c r="H281" s="78">
        <v>10000</v>
      </c>
      <c r="I281" s="79">
        <v>58.624330508474571</v>
      </c>
      <c r="J281" s="73">
        <v>100000000</v>
      </c>
      <c r="K281" s="71"/>
      <c r="L281" s="73"/>
    </row>
    <row r="282" spans="1:12" s="72" customFormat="1">
      <c r="A282" s="74" t="s">
        <v>810</v>
      </c>
      <c r="B282" s="75" t="s">
        <v>811</v>
      </c>
      <c r="C282" s="75" t="s">
        <v>812</v>
      </c>
      <c r="D282" s="75" t="s">
        <v>812</v>
      </c>
      <c r="E282" s="76" t="s">
        <v>2</v>
      </c>
      <c r="F282" s="77" t="s">
        <v>63</v>
      </c>
      <c r="G282" s="73">
        <v>11322209.915254237</v>
      </c>
      <c r="H282" s="78">
        <v>100</v>
      </c>
      <c r="I282" s="79">
        <v>113222.09915254237</v>
      </c>
      <c r="J282" s="73">
        <v>18772166.400000002</v>
      </c>
      <c r="K282" s="71"/>
      <c r="L282" s="73"/>
    </row>
    <row r="283" spans="1:12" s="72" customFormat="1">
      <c r="A283" s="74" t="s">
        <v>813</v>
      </c>
      <c r="B283" s="75" t="s">
        <v>814</v>
      </c>
      <c r="C283" s="75" t="s">
        <v>812</v>
      </c>
      <c r="D283" s="75" t="s">
        <v>815</v>
      </c>
      <c r="E283" s="76" t="s">
        <v>2</v>
      </c>
      <c r="F283" s="77" t="s">
        <v>52</v>
      </c>
      <c r="G283" s="73">
        <v>11322209.915254237</v>
      </c>
      <c r="H283" s="78">
        <v>10000</v>
      </c>
      <c r="I283" s="79">
        <v>1132.2209915254236</v>
      </c>
      <c r="J283" s="73">
        <v>18772166.400000002</v>
      </c>
      <c r="K283" s="71"/>
      <c r="L283" s="73"/>
    </row>
    <row r="284" spans="1:12" s="72" customFormat="1">
      <c r="A284" s="74" t="s">
        <v>816</v>
      </c>
      <c r="B284" s="75" t="s">
        <v>817</v>
      </c>
      <c r="C284" s="75" t="s">
        <v>818</v>
      </c>
      <c r="D284" s="75" t="s">
        <v>818</v>
      </c>
      <c r="E284" s="76" t="s">
        <v>2</v>
      </c>
      <c r="F284" s="77" t="s">
        <v>63</v>
      </c>
      <c r="G284" s="73">
        <v>4766486.8644067794</v>
      </c>
      <c r="H284" s="78">
        <v>0</v>
      </c>
      <c r="I284" s="79" t="s">
        <v>2458</v>
      </c>
      <c r="J284" s="73">
        <v>100000000</v>
      </c>
      <c r="K284" s="71"/>
      <c r="L284" s="73"/>
    </row>
    <row r="285" spans="1:12" s="72" customFormat="1">
      <c r="A285" s="74" t="s">
        <v>819</v>
      </c>
      <c r="B285" s="75" t="s">
        <v>820</v>
      </c>
      <c r="C285" s="75" t="s">
        <v>821</v>
      </c>
      <c r="D285" s="75" t="s">
        <v>822</v>
      </c>
      <c r="E285" s="76" t="s">
        <v>2</v>
      </c>
      <c r="F285" s="77" t="s">
        <v>52</v>
      </c>
      <c r="G285" s="73">
        <v>2433537.3275862071</v>
      </c>
      <c r="H285" s="78">
        <v>10000</v>
      </c>
      <c r="I285" s="79">
        <v>243.35373275862071</v>
      </c>
      <c r="J285" s="73">
        <v>100000000</v>
      </c>
      <c r="K285" s="71"/>
      <c r="L285" s="73"/>
    </row>
    <row r="286" spans="1:12" s="72" customFormat="1">
      <c r="A286" s="74" t="s">
        <v>823</v>
      </c>
      <c r="B286" s="75" t="s">
        <v>824</v>
      </c>
      <c r="C286" s="75" t="s">
        <v>821</v>
      </c>
      <c r="D286" s="75" t="s">
        <v>821</v>
      </c>
      <c r="E286" s="76" t="s">
        <v>2</v>
      </c>
      <c r="F286" s="77" t="s">
        <v>63</v>
      </c>
      <c r="G286" s="73">
        <v>2433537.3275862071</v>
      </c>
      <c r="H286" s="78">
        <v>100</v>
      </c>
      <c r="I286" s="79">
        <v>24335.373275862072</v>
      </c>
      <c r="J286" s="73">
        <v>100000000</v>
      </c>
      <c r="K286" s="71"/>
      <c r="L286" s="73"/>
    </row>
    <row r="287" spans="1:12" s="72" customFormat="1">
      <c r="A287" s="74" t="s">
        <v>2558</v>
      </c>
      <c r="B287" s="75" t="s">
        <v>2559</v>
      </c>
      <c r="C287" s="75" t="s">
        <v>2560</v>
      </c>
      <c r="D287" s="75" t="s">
        <v>2561</v>
      </c>
      <c r="E287" s="76" t="s">
        <v>12</v>
      </c>
      <c r="F287" s="77" t="s">
        <v>63</v>
      </c>
      <c r="G287" s="73">
        <v>3273808.0508474577</v>
      </c>
      <c r="H287" s="78">
        <v>100</v>
      </c>
      <c r="I287" s="79">
        <v>32738.080508474577</v>
      </c>
      <c r="J287" s="73">
        <v>48406081.158749998</v>
      </c>
      <c r="K287" s="71"/>
      <c r="L287" s="73"/>
    </row>
    <row r="288" spans="1:12" s="72" customFormat="1">
      <c r="A288" s="74" t="s">
        <v>825</v>
      </c>
      <c r="B288" s="75" t="s">
        <v>826</v>
      </c>
      <c r="C288" s="75" t="s">
        <v>827</v>
      </c>
      <c r="D288" s="75" t="s">
        <v>827</v>
      </c>
      <c r="E288" s="76" t="s">
        <v>2</v>
      </c>
      <c r="F288" s="77" t="s">
        <v>63</v>
      </c>
      <c r="G288" s="73">
        <v>10928983.728813559</v>
      </c>
      <c r="H288" s="78">
        <v>100</v>
      </c>
      <c r="I288" s="79">
        <v>109289.83728813559</v>
      </c>
      <c r="J288" s="73">
        <v>100000000</v>
      </c>
      <c r="K288" s="71"/>
      <c r="L288" s="73"/>
    </row>
    <row r="289" spans="1:12" s="72" customFormat="1">
      <c r="A289" s="74" t="s">
        <v>828</v>
      </c>
      <c r="B289" s="75" t="s">
        <v>829</v>
      </c>
      <c r="C289" s="75" t="s">
        <v>827</v>
      </c>
      <c r="D289" s="75" t="s">
        <v>830</v>
      </c>
      <c r="E289" s="76" t="s">
        <v>2</v>
      </c>
      <c r="F289" s="77" t="s">
        <v>52</v>
      </c>
      <c r="G289" s="73">
        <v>10928983.728813559</v>
      </c>
      <c r="H289" s="78">
        <v>10000</v>
      </c>
      <c r="I289" s="79">
        <v>1092.898372881356</v>
      </c>
      <c r="J289" s="73">
        <v>100000000</v>
      </c>
      <c r="K289" s="71"/>
      <c r="L289" s="73"/>
    </row>
    <row r="290" spans="1:12" s="72" customFormat="1">
      <c r="A290" s="74" t="s">
        <v>831</v>
      </c>
      <c r="B290" s="75" t="s">
        <v>832</v>
      </c>
      <c r="C290" s="75" t="s">
        <v>833</v>
      </c>
      <c r="D290" s="75" t="s">
        <v>833</v>
      </c>
      <c r="E290" s="76" t="s">
        <v>2</v>
      </c>
      <c r="F290" s="77" t="s">
        <v>63</v>
      </c>
      <c r="G290" s="73">
        <v>13496831.52542373</v>
      </c>
      <c r="H290" s="78">
        <v>100</v>
      </c>
      <c r="I290" s="79">
        <v>134968.3152542373</v>
      </c>
      <c r="J290" s="73">
        <v>100000000</v>
      </c>
      <c r="K290" s="71"/>
      <c r="L290" s="73"/>
    </row>
    <row r="291" spans="1:12" s="72" customFormat="1">
      <c r="A291" s="74" t="s">
        <v>834</v>
      </c>
      <c r="B291" s="75" t="s">
        <v>835</v>
      </c>
      <c r="C291" s="75" t="s">
        <v>833</v>
      </c>
      <c r="D291" s="75" t="s">
        <v>836</v>
      </c>
      <c r="E291" s="76" t="s">
        <v>2</v>
      </c>
      <c r="F291" s="77" t="s">
        <v>52</v>
      </c>
      <c r="G291" s="73">
        <v>13496831.52542373</v>
      </c>
      <c r="H291" s="78">
        <v>10000</v>
      </c>
      <c r="I291" s="79">
        <v>1349.6831525423729</v>
      </c>
      <c r="J291" s="73">
        <v>100000000</v>
      </c>
      <c r="K291" s="71"/>
      <c r="L291" s="73"/>
    </row>
    <row r="292" spans="1:12" s="72" customFormat="1">
      <c r="A292" s="74" t="s">
        <v>837</v>
      </c>
      <c r="B292" s="75" t="s">
        <v>838</v>
      </c>
      <c r="C292" s="75" t="s">
        <v>839</v>
      </c>
      <c r="D292" s="75" t="s">
        <v>839</v>
      </c>
      <c r="E292" s="76" t="s">
        <v>2</v>
      </c>
      <c r="F292" s="77" t="s">
        <v>63</v>
      </c>
      <c r="G292" s="73">
        <v>256175216.86440676</v>
      </c>
      <c r="H292" s="78">
        <v>1000</v>
      </c>
      <c r="I292" s="79">
        <v>256175.21686440677</v>
      </c>
      <c r="J292" s="73">
        <v>100000000</v>
      </c>
      <c r="K292" s="71"/>
      <c r="L292" s="73"/>
    </row>
    <row r="293" spans="1:12" s="72" customFormat="1">
      <c r="A293" s="74" t="s">
        <v>840</v>
      </c>
      <c r="B293" s="75" t="s">
        <v>841</v>
      </c>
      <c r="C293" s="75" t="s">
        <v>839</v>
      </c>
      <c r="D293" s="75" t="s">
        <v>842</v>
      </c>
      <c r="E293" s="76" t="s">
        <v>2</v>
      </c>
      <c r="F293" s="77" t="s">
        <v>52</v>
      </c>
      <c r="G293" s="73">
        <v>256175216.86440676</v>
      </c>
      <c r="H293" s="78">
        <v>10000</v>
      </c>
      <c r="I293" s="79">
        <v>25617.521686440676</v>
      </c>
      <c r="J293" s="73">
        <v>100000000</v>
      </c>
      <c r="K293" s="71"/>
      <c r="L293" s="73"/>
    </row>
    <row r="294" spans="1:12" s="72" customFormat="1">
      <c r="A294" s="74" t="s">
        <v>843</v>
      </c>
      <c r="B294" s="75" t="s">
        <v>844</v>
      </c>
      <c r="C294" s="75" t="s">
        <v>845</v>
      </c>
      <c r="D294" s="75" t="s">
        <v>845</v>
      </c>
      <c r="E294" s="76" t="s">
        <v>2</v>
      </c>
      <c r="F294" s="77" t="s">
        <v>63</v>
      </c>
      <c r="G294" s="73">
        <v>58759368.898305081</v>
      </c>
      <c r="H294" s="78">
        <v>100</v>
      </c>
      <c r="I294" s="79">
        <v>587593.68898305076</v>
      </c>
      <c r="J294" s="73">
        <v>100000000</v>
      </c>
      <c r="K294" s="71"/>
      <c r="L294" s="73"/>
    </row>
    <row r="295" spans="1:12" s="72" customFormat="1">
      <c r="A295" s="74" t="s">
        <v>846</v>
      </c>
      <c r="B295" s="75" t="s">
        <v>847</v>
      </c>
      <c r="C295" s="75" t="s">
        <v>845</v>
      </c>
      <c r="D295" s="75" t="s">
        <v>848</v>
      </c>
      <c r="E295" s="76" t="s">
        <v>2</v>
      </c>
      <c r="F295" s="77" t="s">
        <v>52</v>
      </c>
      <c r="G295" s="73">
        <v>58759368.898305081</v>
      </c>
      <c r="H295" s="78">
        <v>10000</v>
      </c>
      <c r="I295" s="79">
        <v>5875.9368898305083</v>
      </c>
      <c r="J295" s="73">
        <v>100000000</v>
      </c>
      <c r="K295" s="71"/>
      <c r="L295" s="73"/>
    </row>
    <row r="296" spans="1:12" s="72" customFormat="1">
      <c r="A296" s="74" t="s">
        <v>850</v>
      </c>
      <c r="B296" s="75" t="s">
        <v>851</v>
      </c>
      <c r="C296" s="75" t="s">
        <v>849</v>
      </c>
      <c r="D296" s="75" t="s">
        <v>852</v>
      </c>
      <c r="E296" s="76" t="s">
        <v>2</v>
      </c>
      <c r="F296" s="77" t="s">
        <v>52</v>
      </c>
      <c r="G296" s="73">
        <v>95605202.372881353</v>
      </c>
      <c r="H296" s="78">
        <v>10000</v>
      </c>
      <c r="I296" s="79">
        <v>9560.5202372881358</v>
      </c>
      <c r="J296" s="73">
        <v>100000000</v>
      </c>
      <c r="K296" s="71"/>
      <c r="L296" s="73"/>
    </row>
    <row r="297" spans="1:12" s="72" customFormat="1">
      <c r="A297" s="74" t="s">
        <v>853</v>
      </c>
      <c r="B297" s="75" t="s">
        <v>854</v>
      </c>
      <c r="C297" s="75" t="s">
        <v>855</v>
      </c>
      <c r="D297" s="75" t="s">
        <v>855</v>
      </c>
      <c r="E297" s="76" t="s">
        <v>12</v>
      </c>
      <c r="F297" s="77" t="s">
        <v>63</v>
      </c>
      <c r="G297" s="73">
        <v>809648.30508474587</v>
      </c>
      <c r="H297" s="78">
        <v>100</v>
      </c>
      <c r="I297" s="79">
        <v>8096.4830508474588</v>
      </c>
      <c r="J297" s="73">
        <v>36611868.149999999</v>
      </c>
      <c r="K297" s="71"/>
      <c r="L297" s="73"/>
    </row>
    <row r="298" spans="1:12" s="72" customFormat="1">
      <c r="A298" s="74" t="s">
        <v>856</v>
      </c>
      <c r="B298" s="75" t="s">
        <v>857</v>
      </c>
      <c r="C298" s="75" t="s">
        <v>858</v>
      </c>
      <c r="D298" s="75" t="s">
        <v>858</v>
      </c>
      <c r="E298" s="76" t="s">
        <v>12</v>
      </c>
      <c r="F298" s="77" t="s">
        <v>63</v>
      </c>
      <c r="G298" s="73">
        <v>45216115.593220338</v>
      </c>
      <c r="H298" s="78">
        <v>100</v>
      </c>
      <c r="I298" s="79">
        <v>452161.1559322034</v>
      </c>
      <c r="J298" s="73">
        <v>100000000</v>
      </c>
      <c r="K298" s="71"/>
      <c r="L298" s="73"/>
    </row>
    <row r="299" spans="1:12" s="72" customFormat="1">
      <c r="A299" s="74" t="s">
        <v>859</v>
      </c>
      <c r="B299" s="75" t="s">
        <v>860</v>
      </c>
      <c r="C299" s="75" t="s">
        <v>858</v>
      </c>
      <c r="D299" s="75" t="s">
        <v>861</v>
      </c>
      <c r="E299" s="76" t="s">
        <v>51</v>
      </c>
      <c r="F299" s="77" t="s">
        <v>52</v>
      </c>
      <c r="G299" s="73">
        <v>45216115.593220338</v>
      </c>
      <c r="H299" s="78">
        <v>10000</v>
      </c>
      <c r="I299" s="79">
        <v>4521.6115593220338</v>
      </c>
      <c r="J299" s="73">
        <v>100000000</v>
      </c>
      <c r="K299" s="71"/>
      <c r="L299" s="73"/>
    </row>
    <row r="300" spans="1:12" s="72" customFormat="1">
      <c r="A300" s="74" t="s">
        <v>862</v>
      </c>
      <c r="B300" s="75" t="s">
        <v>863</v>
      </c>
      <c r="C300" s="75" t="s">
        <v>864</v>
      </c>
      <c r="D300" s="75" t="s">
        <v>864</v>
      </c>
      <c r="E300" s="76" t="s">
        <v>72</v>
      </c>
      <c r="F300" s="77" t="s">
        <v>63</v>
      </c>
      <c r="G300" s="73">
        <v>91737805.43103449</v>
      </c>
      <c r="H300" s="78">
        <v>100</v>
      </c>
      <c r="I300" s="79">
        <v>917378.05431034486</v>
      </c>
      <c r="J300" s="73">
        <v>100000000</v>
      </c>
      <c r="K300" s="71"/>
      <c r="L300" s="73"/>
    </row>
    <row r="301" spans="1:12" s="72" customFormat="1">
      <c r="A301" s="74" t="s">
        <v>865</v>
      </c>
      <c r="B301" s="75" t="s">
        <v>866</v>
      </c>
      <c r="C301" s="75" t="s">
        <v>864</v>
      </c>
      <c r="D301" s="75" t="s">
        <v>867</v>
      </c>
      <c r="E301" s="76" t="s">
        <v>72</v>
      </c>
      <c r="F301" s="77" t="s">
        <v>52</v>
      </c>
      <c r="G301" s="73">
        <v>91737805.43103449</v>
      </c>
      <c r="H301" s="78">
        <v>10000</v>
      </c>
      <c r="I301" s="79">
        <v>9173.7805431034485</v>
      </c>
      <c r="J301" s="73">
        <v>100000000</v>
      </c>
      <c r="K301" s="71"/>
      <c r="L301" s="73"/>
    </row>
    <row r="302" spans="1:12" s="72" customFormat="1">
      <c r="A302" s="74" t="s">
        <v>868</v>
      </c>
      <c r="B302" s="75" t="s">
        <v>869</v>
      </c>
      <c r="C302" s="75" t="s">
        <v>870</v>
      </c>
      <c r="D302" s="75" t="s">
        <v>870</v>
      </c>
      <c r="E302" s="76" t="s">
        <v>2</v>
      </c>
      <c r="F302" s="77" t="s">
        <v>63</v>
      </c>
      <c r="G302" s="73">
        <v>6990781.4406779669</v>
      </c>
      <c r="H302" s="78">
        <v>100</v>
      </c>
      <c r="I302" s="79">
        <v>69907.814406779667</v>
      </c>
      <c r="J302" s="73">
        <v>100000000</v>
      </c>
      <c r="K302" s="71"/>
      <c r="L302" s="73"/>
    </row>
    <row r="303" spans="1:12" s="72" customFormat="1">
      <c r="A303" s="74" t="s">
        <v>871</v>
      </c>
      <c r="B303" s="75" t="s">
        <v>872</v>
      </c>
      <c r="C303" s="75" t="s">
        <v>870</v>
      </c>
      <c r="D303" s="75" t="s">
        <v>873</v>
      </c>
      <c r="E303" s="76" t="s">
        <v>2</v>
      </c>
      <c r="F303" s="77" t="s">
        <v>52</v>
      </c>
      <c r="G303" s="73">
        <v>6990781.4406779669</v>
      </c>
      <c r="H303" s="78">
        <v>10000</v>
      </c>
      <c r="I303" s="79">
        <v>699.07814406779664</v>
      </c>
      <c r="J303" s="73">
        <v>100000000</v>
      </c>
      <c r="K303" s="71"/>
      <c r="L303" s="73"/>
    </row>
    <row r="304" spans="1:12" s="72" customFormat="1">
      <c r="A304" s="74" t="s">
        <v>2562</v>
      </c>
      <c r="B304" s="75" t="s">
        <v>2563</v>
      </c>
      <c r="C304" s="75" t="s">
        <v>2564</v>
      </c>
      <c r="D304" s="75" t="s">
        <v>2564</v>
      </c>
      <c r="E304" s="76" t="s">
        <v>2</v>
      </c>
      <c r="F304" s="77" t="s">
        <v>63</v>
      </c>
      <c r="G304" s="73">
        <v>71591.694915254237</v>
      </c>
      <c r="H304" s="78">
        <v>100</v>
      </c>
      <c r="I304" s="79">
        <v>715.91694915254232</v>
      </c>
      <c r="J304" s="73">
        <v>42839118</v>
      </c>
      <c r="K304" s="71"/>
      <c r="L304" s="73"/>
    </row>
    <row r="305" spans="1:12" s="72" customFormat="1">
      <c r="A305" s="74" t="s">
        <v>874</v>
      </c>
      <c r="B305" s="75" t="s">
        <v>875</v>
      </c>
      <c r="C305" s="75" t="s">
        <v>876</v>
      </c>
      <c r="D305" s="75" t="s">
        <v>877</v>
      </c>
      <c r="E305" s="76" t="s">
        <v>2</v>
      </c>
      <c r="F305" s="77" t="s">
        <v>52</v>
      </c>
      <c r="G305" s="73">
        <v>5438790.1694915257</v>
      </c>
      <c r="H305" s="78">
        <v>10000</v>
      </c>
      <c r="I305" s="79">
        <v>543.87901694915263</v>
      </c>
      <c r="J305" s="73">
        <v>100000000</v>
      </c>
      <c r="K305" s="71"/>
      <c r="L305" s="73"/>
    </row>
    <row r="306" spans="1:12" s="72" customFormat="1">
      <c r="A306" s="74" t="s">
        <v>878</v>
      </c>
      <c r="B306" s="75" t="s">
        <v>879</v>
      </c>
      <c r="C306" s="75" t="s">
        <v>876</v>
      </c>
      <c r="D306" s="75" t="s">
        <v>876</v>
      </c>
      <c r="E306" s="76" t="s">
        <v>2</v>
      </c>
      <c r="F306" s="77" t="s">
        <v>63</v>
      </c>
      <c r="G306" s="73">
        <v>5438790.1694915257</v>
      </c>
      <c r="H306" s="78">
        <v>100</v>
      </c>
      <c r="I306" s="79">
        <v>54387.901694915257</v>
      </c>
      <c r="J306" s="73">
        <v>100000000</v>
      </c>
      <c r="K306" s="71"/>
      <c r="L306" s="73"/>
    </row>
    <row r="307" spans="1:12" s="72" customFormat="1">
      <c r="A307" s="74" t="s">
        <v>2421</v>
      </c>
      <c r="B307" s="75" t="s">
        <v>2422</v>
      </c>
      <c r="C307" s="75" t="s">
        <v>2423</v>
      </c>
      <c r="D307" s="75" t="s">
        <v>2423</v>
      </c>
      <c r="E307" s="76" t="s">
        <v>72</v>
      </c>
      <c r="F307" s="77" t="s">
        <v>63</v>
      </c>
      <c r="G307" s="73">
        <v>6487850.6896551717</v>
      </c>
      <c r="H307" s="78">
        <v>100</v>
      </c>
      <c r="I307" s="79">
        <v>64878.50689655172</v>
      </c>
      <c r="J307" s="73">
        <v>100000000</v>
      </c>
      <c r="K307" s="71"/>
      <c r="L307" s="73"/>
    </row>
    <row r="308" spans="1:12" s="72" customFormat="1">
      <c r="A308" s="74" t="s">
        <v>2424</v>
      </c>
      <c r="B308" s="75" t="s">
        <v>2425</v>
      </c>
      <c r="C308" s="75" t="s">
        <v>2423</v>
      </c>
      <c r="D308" s="75" t="s">
        <v>2423</v>
      </c>
      <c r="E308" s="76" t="s">
        <v>72</v>
      </c>
      <c r="F308" s="77" t="s">
        <v>52</v>
      </c>
      <c r="G308" s="73">
        <v>6487850.6896551717</v>
      </c>
      <c r="H308" s="78">
        <v>10000</v>
      </c>
      <c r="I308" s="79">
        <v>648.78506896551721</v>
      </c>
      <c r="J308" s="73">
        <v>100000000</v>
      </c>
      <c r="K308" s="71"/>
      <c r="L308" s="73"/>
    </row>
    <row r="309" spans="1:12" s="72" customFormat="1">
      <c r="A309" s="74" t="s">
        <v>880</v>
      </c>
      <c r="B309" s="75" t="s">
        <v>881</v>
      </c>
      <c r="C309" s="75" t="s">
        <v>882</v>
      </c>
      <c r="D309" s="75" t="s">
        <v>882</v>
      </c>
      <c r="E309" s="76" t="s">
        <v>2</v>
      </c>
      <c r="F309" s="77" t="s">
        <v>63</v>
      </c>
      <c r="G309" s="73">
        <v>900354.6610169491</v>
      </c>
      <c r="H309" s="78">
        <v>100</v>
      </c>
      <c r="I309" s="79">
        <v>9003.546610169491</v>
      </c>
      <c r="J309" s="73">
        <v>100000000</v>
      </c>
      <c r="K309" s="71"/>
      <c r="L309" s="73"/>
    </row>
    <row r="310" spans="1:12" s="72" customFormat="1">
      <c r="A310" s="74" t="s">
        <v>883</v>
      </c>
      <c r="B310" s="75" t="s">
        <v>884</v>
      </c>
      <c r="C310" s="75" t="s">
        <v>2401</v>
      </c>
      <c r="D310" s="75" t="s">
        <v>2401</v>
      </c>
      <c r="E310" s="76" t="s">
        <v>2</v>
      </c>
      <c r="F310" s="77" t="s">
        <v>63</v>
      </c>
      <c r="G310" s="73">
        <v>294475.50847457629</v>
      </c>
      <c r="H310" s="78">
        <v>0</v>
      </c>
      <c r="I310" s="79" t="s">
        <v>2458</v>
      </c>
      <c r="J310" s="73">
        <v>48861176</v>
      </c>
      <c r="K310" s="71"/>
      <c r="L310" s="73"/>
    </row>
    <row r="311" spans="1:12" s="72" customFormat="1">
      <c r="A311" s="74" t="s">
        <v>2376</v>
      </c>
      <c r="B311" s="75" t="s">
        <v>2377</v>
      </c>
      <c r="C311" s="75" t="s">
        <v>2374</v>
      </c>
      <c r="D311" s="75" t="s">
        <v>2374</v>
      </c>
      <c r="E311" s="76" t="s">
        <v>2</v>
      </c>
      <c r="F311" s="77" t="s">
        <v>63</v>
      </c>
      <c r="G311" s="73">
        <v>4866057.9661016949</v>
      </c>
      <c r="H311" s="78">
        <v>100</v>
      </c>
      <c r="I311" s="79">
        <v>48660.579661016949</v>
      </c>
      <c r="J311" s="73">
        <v>100000000</v>
      </c>
      <c r="K311" s="71"/>
      <c r="L311" s="73"/>
    </row>
    <row r="312" spans="1:12" s="72" customFormat="1">
      <c r="A312" s="74" t="s">
        <v>2372</v>
      </c>
      <c r="B312" s="75" t="s">
        <v>2373</v>
      </c>
      <c r="C312" s="75" t="s">
        <v>2374</v>
      </c>
      <c r="D312" s="75" t="s">
        <v>2375</v>
      </c>
      <c r="E312" s="76" t="s">
        <v>2</v>
      </c>
      <c r="F312" s="77" t="s">
        <v>52</v>
      </c>
      <c r="G312" s="73">
        <v>4866057.9661016949</v>
      </c>
      <c r="H312" s="78">
        <v>10000</v>
      </c>
      <c r="I312" s="79">
        <v>486.60579661016948</v>
      </c>
      <c r="J312" s="73">
        <v>100000000</v>
      </c>
      <c r="K312" s="71"/>
      <c r="L312" s="73"/>
    </row>
    <row r="313" spans="1:12" s="72" customFormat="1">
      <c r="A313" s="74" t="s">
        <v>885</v>
      </c>
      <c r="B313" s="75" t="s">
        <v>886</v>
      </c>
      <c r="C313" s="75" t="s">
        <v>887</v>
      </c>
      <c r="D313" s="75" t="s">
        <v>887</v>
      </c>
      <c r="E313" s="76" t="s">
        <v>2</v>
      </c>
      <c r="F313" s="77" t="s">
        <v>63</v>
      </c>
      <c r="G313" s="73">
        <v>5880712.9661016949</v>
      </c>
      <c r="H313" s="78">
        <v>0</v>
      </c>
      <c r="I313" s="79" t="s">
        <v>2458</v>
      </c>
      <c r="J313" s="73">
        <v>73157647.5</v>
      </c>
      <c r="K313" s="71"/>
      <c r="L313" s="73"/>
    </row>
    <row r="314" spans="1:12" s="72" customFormat="1">
      <c r="A314" s="74" t="s">
        <v>888</v>
      </c>
      <c r="B314" s="75" t="s">
        <v>889</v>
      </c>
      <c r="C314" s="75" t="s">
        <v>890</v>
      </c>
      <c r="D314" s="75" t="s">
        <v>890</v>
      </c>
      <c r="E314" s="76" t="s">
        <v>2</v>
      </c>
      <c r="F314" s="77" t="s">
        <v>63</v>
      </c>
      <c r="G314" s="73">
        <v>1269056.3559322034</v>
      </c>
      <c r="H314" s="78">
        <v>0</v>
      </c>
      <c r="I314" s="79" t="s">
        <v>2458</v>
      </c>
      <c r="J314" s="73">
        <v>100000000</v>
      </c>
      <c r="K314" s="71"/>
      <c r="L314" s="73"/>
    </row>
    <row r="315" spans="1:12" s="72" customFormat="1">
      <c r="A315" s="74" t="s">
        <v>2483</v>
      </c>
      <c r="B315" s="75" t="s">
        <v>2499</v>
      </c>
      <c r="C315" s="75" t="s">
        <v>890</v>
      </c>
      <c r="D315" s="75" t="s">
        <v>890</v>
      </c>
      <c r="E315" s="76" t="s">
        <v>2</v>
      </c>
      <c r="F315" s="77" t="s">
        <v>52</v>
      </c>
      <c r="G315" s="73">
        <v>1269056.3559322034</v>
      </c>
      <c r="H315" s="78">
        <v>10000</v>
      </c>
      <c r="I315" s="79">
        <v>126.90563559322034</v>
      </c>
      <c r="J315" s="73">
        <v>100000000</v>
      </c>
      <c r="K315" s="71"/>
      <c r="L315" s="73"/>
    </row>
    <row r="316" spans="1:12" s="72" customFormat="1">
      <c r="A316" s="74" t="s">
        <v>891</v>
      </c>
      <c r="B316" s="75" t="s">
        <v>892</v>
      </c>
      <c r="C316" s="75" t="s">
        <v>893</v>
      </c>
      <c r="D316" s="75" t="s">
        <v>893</v>
      </c>
      <c r="E316" s="76" t="s">
        <v>12</v>
      </c>
      <c r="F316" s="77" t="s">
        <v>63</v>
      </c>
      <c r="G316" s="73">
        <v>1359447.4576271186</v>
      </c>
      <c r="H316" s="78">
        <v>100</v>
      </c>
      <c r="I316" s="79">
        <v>13594.474576271186</v>
      </c>
      <c r="J316" s="73">
        <v>45975292.57500001</v>
      </c>
      <c r="K316" s="71"/>
      <c r="L316" s="73"/>
    </row>
    <row r="317" spans="1:12" s="72" customFormat="1">
      <c r="A317" s="74" t="s">
        <v>894</v>
      </c>
      <c r="B317" s="75" t="s">
        <v>895</v>
      </c>
      <c r="C317" s="75" t="s">
        <v>896</v>
      </c>
      <c r="D317" s="75" t="s">
        <v>896</v>
      </c>
      <c r="E317" s="76" t="s">
        <v>2</v>
      </c>
      <c r="F317" s="77" t="s">
        <v>63</v>
      </c>
      <c r="G317" s="73">
        <v>5076185.3389830505</v>
      </c>
      <c r="H317" s="78">
        <v>100</v>
      </c>
      <c r="I317" s="79">
        <v>50761.853389830503</v>
      </c>
      <c r="J317" s="73">
        <v>50582530.800000004</v>
      </c>
      <c r="K317" s="71"/>
      <c r="L317" s="73"/>
    </row>
    <row r="318" spans="1:12" s="72" customFormat="1">
      <c r="A318" s="74" t="s">
        <v>897</v>
      </c>
      <c r="B318" s="75" t="s">
        <v>898</v>
      </c>
      <c r="C318" s="75" t="s">
        <v>896</v>
      </c>
      <c r="D318" s="75" t="s">
        <v>899</v>
      </c>
      <c r="E318" s="76" t="s">
        <v>2</v>
      </c>
      <c r="F318" s="77" t="s">
        <v>52</v>
      </c>
      <c r="G318" s="73">
        <v>5076185.3389830505</v>
      </c>
      <c r="H318" s="78">
        <v>10000</v>
      </c>
      <c r="I318" s="79">
        <v>507.61853389830503</v>
      </c>
      <c r="J318" s="73">
        <v>50582530.800000004</v>
      </c>
      <c r="K318" s="71"/>
      <c r="L318" s="73"/>
    </row>
    <row r="319" spans="1:12" s="72" customFormat="1">
      <c r="A319" s="74" t="s">
        <v>2426</v>
      </c>
      <c r="B319" s="75" t="s">
        <v>2427</v>
      </c>
      <c r="C319" s="75" t="s">
        <v>2428</v>
      </c>
      <c r="D319" s="75" t="s">
        <v>2428</v>
      </c>
      <c r="E319" s="76" t="s">
        <v>72</v>
      </c>
      <c r="F319" s="77" t="s">
        <v>63</v>
      </c>
      <c r="G319" s="73">
        <v>2905227.5</v>
      </c>
      <c r="H319" s="78">
        <v>100</v>
      </c>
      <c r="I319" s="79">
        <v>29052.275000000001</v>
      </c>
      <c r="J319" s="73">
        <v>100000000</v>
      </c>
      <c r="K319" s="71"/>
      <c r="L319" s="73"/>
    </row>
    <row r="320" spans="1:12" s="72" customFormat="1">
      <c r="A320" s="74" t="s">
        <v>2429</v>
      </c>
      <c r="B320" s="75" t="s">
        <v>2430</v>
      </c>
      <c r="C320" s="75" t="s">
        <v>2428</v>
      </c>
      <c r="D320" s="75" t="s">
        <v>2431</v>
      </c>
      <c r="E320" s="76" t="s">
        <v>72</v>
      </c>
      <c r="F320" s="77" t="s">
        <v>52</v>
      </c>
      <c r="G320" s="73">
        <v>2905227.5</v>
      </c>
      <c r="H320" s="78">
        <v>10000</v>
      </c>
      <c r="I320" s="79">
        <v>290.52274999999997</v>
      </c>
      <c r="J320" s="73">
        <v>100000000</v>
      </c>
      <c r="K320" s="71"/>
      <c r="L320" s="73"/>
    </row>
    <row r="321" spans="1:12" s="72" customFormat="1">
      <c r="A321" s="74" t="s">
        <v>900</v>
      </c>
      <c r="B321" s="75" t="s">
        <v>901</v>
      </c>
      <c r="C321" s="75" t="s">
        <v>902</v>
      </c>
      <c r="D321" s="75" t="s">
        <v>902</v>
      </c>
      <c r="E321" s="76" t="s">
        <v>2</v>
      </c>
      <c r="F321" s="77" t="s">
        <v>63</v>
      </c>
      <c r="G321" s="73">
        <v>79905.169491525419</v>
      </c>
      <c r="H321" s="78">
        <v>0</v>
      </c>
      <c r="I321" s="79" t="s">
        <v>2458</v>
      </c>
      <c r="J321" s="73">
        <v>13963138.5</v>
      </c>
      <c r="K321" s="71"/>
      <c r="L321" s="73"/>
    </row>
    <row r="322" spans="1:12" s="72" customFormat="1">
      <c r="A322" s="74" t="s">
        <v>2547</v>
      </c>
      <c r="B322" s="75" t="s">
        <v>2548</v>
      </c>
      <c r="C322" s="75" t="s">
        <v>2549</v>
      </c>
      <c r="D322" s="75" t="s">
        <v>2549</v>
      </c>
      <c r="E322" s="76" t="s">
        <v>2</v>
      </c>
      <c r="F322" s="77" t="s">
        <v>63</v>
      </c>
      <c r="G322" s="73">
        <v>884568.98305084743</v>
      </c>
      <c r="H322" s="78">
        <v>100</v>
      </c>
      <c r="I322" s="79">
        <v>8845.6898305084742</v>
      </c>
      <c r="J322" s="73">
        <v>100000000</v>
      </c>
      <c r="K322" s="71"/>
      <c r="L322" s="73"/>
    </row>
    <row r="323" spans="1:12" s="72" customFormat="1">
      <c r="A323" s="74" t="s">
        <v>2550</v>
      </c>
      <c r="B323" s="75" t="s">
        <v>2551</v>
      </c>
      <c r="C323" s="75" t="s">
        <v>2549</v>
      </c>
      <c r="D323" s="75" t="s">
        <v>2549</v>
      </c>
      <c r="E323" s="76" t="s">
        <v>2</v>
      </c>
      <c r="F323" s="77" t="s">
        <v>52</v>
      </c>
      <c r="G323" s="73">
        <v>884568.98305084743</v>
      </c>
      <c r="H323" s="78">
        <v>10000</v>
      </c>
      <c r="I323" s="79">
        <v>88.456898305084749</v>
      </c>
      <c r="J323" s="73">
        <v>100000000</v>
      </c>
      <c r="K323" s="71"/>
      <c r="L323" s="73"/>
    </row>
    <row r="324" spans="1:12" s="72" customFormat="1">
      <c r="A324" s="74" t="s">
        <v>903</v>
      </c>
      <c r="B324" s="75" t="s">
        <v>904</v>
      </c>
      <c r="C324" s="75" t="s">
        <v>905</v>
      </c>
      <c r="D324" s="75" t="s">
        <v>905</v>
      </c>
      <c r="E324" s="76" t="s">
        <v>83</v>
      </c>
      <c r="F324" s="77" t="s">
        <v>63</v>
      </c>
      <c r="G324" s="73">
        <v>11085043.157894738</v>
      </c>
      <c r="H324" s="78">
        <v>1000</v>
      </c>
      <c r="I324" s="79">
        <v>11085.043157894737</v>
      </c>
      <c r="J324" s="73">
        <v>100000000</v>
      </c>
      <c r="K324" s="71"/>
      <c r="L324" s="73"/>
    </row>
    <row r="325" spans="1:12" s="72" customFormat="1">
      <c r="A325" s="74" t="s">
        <v>906</v>
      </c>
      <c r="B325" s="75" t="s">
        <v>907</v>
      </c>
      <c r="C325" s="75" t="s">
        <v>905</v>
      </c>
      <c r="D325" s="75" t="s">
        <v>908</v>
      </c>
      <c r="E325" s="76" t="s">
        <v>51</v>
      </c>
      <c r="F325" s="77" t="s">
        <v>52</v>
      </c>
      <c r="G325" s="73">
        <v>11085043.157894738</v>
      </c>
      <c r="H325" s="78">
        <v>10000</v>
      </c>
      <c r="I325" s="79">
        <v>1108.5043157894738</v>
      </c>
      <c r="J325" s="73">
        <v>100000000</v>
      </c>
      <c r="K325" s="71"/>
      <c r="L325" s="73"/>
    </row>
    <row r="326" spans="1:12" s="72" customFormat="1">
      <c r="A326" s="74" t="s">
        <v>909</v>
      </c>
      <c r="B326" s="75" t="s">
        <v>910</v>
      </c>
      <c r="C326" s="75" t="s">
        <v>911</v>
      </c>
      <c r="D326" s="75" t="s">
        <v>912</v>
      </c>
      <c r="E326" s="76" t="s">
        <v>51</v>
      </c>
      <c r="F326" s="77" t="s">
        <v>52</v>
      </c>
      <c r="G326" s="73">
        <v>86269793.571428567</v>
      </c>
      <c r="H326" s="78">
        <v>10000</v>
      </c>
      <c r="I326" s="79">
        <v>8626.9793571428563</v>
      </c>
      <c r="J326" s="73">
        <v>100000000</v>
      </c>
      <c r="K326" s="71"/>
      <c r="L326" s="73"/>
    </row>
    <row r="327" spans="1:12" s="72" customFormat="1">
      <c r="A327" s="74" t="s">
        <v>913</v>
      </c>
      <c r="B327" s="75" t="s">
        <v>914</v>
      </c>
      <c r="C327" s="75" t="s">
        <v>915</v>
      </c>
      <c r="D327" s="75" t="s">
        <v>915</v>
      </c>
      <c r="E327" s="76" t="s">
        <v>2</v>
      </c>
      <c r="F327" s="77" t="s">
        <v>63</v>
      </c>
      <c r="G327" s="73">
        <v>788020.3389830509</v>
      </c>
      <c r="H327" s="78">
        <v>0</v>
      </c>
      <c r="I327" s="79" t="s">
        <v>2458</v>
      </c>
      <c r="J327" s="73">
        <v>42694202.400000006</v>
      </c>
      <c r="K327" s="71"/>
      <c r="L327" s="73"/>
    </row>
    <row r="328" spans="1:12" s="72" customFormat="1">
      <c r="A328" s="74" t="s">
        <v>916</v>
      </c>
      <c r="B328" s="75" t="s">
        <v>917</v>
      </c>
      <c r="C328" s="75" t="s">
        <v>918</v>
      </c>
      <c r="D328" s="75" t="s">
        <v>918</v>
      </c>
      <c r="E328" s="76" t="s">
        <v>2</v>
      </c>
      <c r="F328" s="77" t="s">
        <v>63</v>
      </c>
      <c r="G328" s="73">
        <v>13238518.898305085</v>
      </c>
      <c r="H328" s="78">
        <v>0</v>
      </c>
      <c r="I328" s="79" t="s">
        <v>2458</v>
      </c>
      <c r="J328" s="73">
        <v>100000000</v>
      </c>
      <c r="K328" s="71"/>
      <c r="L328" s="73"/>
    </row>
    <row r="329" spans="1:12" s="72" customFormat="1">
      <c r="A329" s="74" t="s">
        <v>919</v>
      </c>
      <c r="B329" s="75" t="s">
        <v>920</v>
      </c>
      <c r="C329" s="75" t="s">
        <v>921</v>
      </c>
      <c r="D329" s="75" t="s">
        <v>921</v>
      </c>
      <c r="E329" s="76" t="s">
        <v>2</v>
      </c>
      <c r="F329" s="77" t="s">
        <v>63</v>
      </c>
      <c r="G329" s="73">
        <v>1927140.9322033897</v>
      </c>
      <c r="H329" s="78">
        <v>100</v>
      </c>
      <c r="I329" s="79">
        <v>19271.409322033898</v>
      </c>
      <c r="J329" s="73">
        <v>100000000</v>
      </c>
      <c r="K329" s="71"/>
      <c r="L329" s="73"/>
    </row>
    <row r="330" spans="1:12" s="72" customFormat="1">
      <c r="A330" s="74" t="s">
        <v>922</v>
      </c>
      <c r="B330" s="75" t="s">
        <v>923</v>
      </c>
      <c r="C330" s="75" t="s">
        <v>924</v>
      </c>
      <c r="D330" s="75" t="s">
        <v>924</v>
      </c>
      <c r="E330" s="76" t="s">
        <v>2</v>
      </c>
      <c r="F330" s="77" t="s">
        <v>63</v>
      </c>
      <c r="G330" s="73">
        <v>12893807.203389831</v>
      </c>
      <c r="H330" s="78">
        <v>100</v>
      </c>
      <c r="I330" s="79">
        <v>128938.07203389831</v>
      </c>
      <c r="J330" s="73">
        <v>100000000</v>
      </c>
      <c r="K330" s="71"/>
      <c r="L330" s="73"/>
    </row>
    <row r="331" spans="1:12" s="72" customFormat="1">
      <c r="A331" s="74" t="s">
        <v>925</v>
      </c>
      <c r="B331" s="75" t="s">
        <v>926</v>
      </c>
      <c r="C331" s="75" t="s">
        <v>924</v>
      </c>
      <c r="D331" s="75" t="s">
        <v>927</v>
      </c>
      <c r="E331" s="76" t="s">
        <v>2</v>
      </c>
      <c r="F331" s="77" t="s">
        <v>52</v>
      </c>
      <c r="G331" s="73">
        <v>12893807.203389831</v>
      </c>
      <c r="H331" s="78">
        <v>10000</v>
      </c>
      <c r="I331" s="79">
        <v>1289.3807203389831</v>
      </c>
      <c r="J331" s="73">
        <v>100000000</v>
      </c>
      <c r="K331" s="71"/>
      <c r="L331" s="73"/>
    </row>
    <row r="332" spans="1:12" s="72" customFormat="1">
      <c r="A332" s="74" t="s">
        <v>928</v>
      </c>
      <c r="B332" s="75" t="s">
        <v>929</v>
      </c>
      <c r="C332" s="75" t="s">
        <v>930</v>
      </c>
      <c r="D332" s="75" t="s">
        <v>931</v>
      </c>
      <c r="E332" s="76" t="s">
        <v>2</v>
      </c>
      <c r="F332" s="77" t="s">
        <v>52</v>
      </c>
      <c r="G332" s="73">
        <v>47597416.864406779</v>
      </c>
      <c r="H332" s="78">
        <v>10000</v>
      </c>
      <c r="I332" s="79">
        <v>4759.7416864406778</v>
      </c>
      <c r="J332" s="73">
        <v>100000000</v>
      </c>
      <c r="K332" s="71"/>
      <c r="L332" s="73"/>
    </row>
    <row r="333" spans="1:12" s="72" customFormat="1">
      <c r="A333" s="74" t="s">
        <v>932</v>
      </c>
      <c r="B333" s="75" t="s">
        <v>933</v>
      </c>
      <c r="C333" s="75" t="s">
        <v>591</v>
      </c>
      <c r="D333" s="75" t="s">
        <v>934</v>
      </c>
      <c r="E333" s="76" t="s">
        <v>70</v>
      </c>
      <c r="F333" s="77" t="s">
        <v>52</v>
      </c>
      <c r="G333" s="73">
        <v>9937136.8965517245</v>
      </c>
      <c r="H333" s="78">
        <v>10000</v>
      </c>
      <c r="I333" s="79">
        <v>993.7136896551724</v>
      </c>
      <c r="J333" s="73">
        <v>100000000</v>
      </c>
      <c r="K333" s="71"/>
      <c r="L333" s="73"/>
    </row>
    <row r="334" spans="1:12" s="72" customFormat="1">
      <c r="A334" s="74" t="s">
        <v>936</v>
      </c>
      <c r="B334" s="75" t="s">
        <v>937</v>
      </c>
      <c r="C334" s="75" t="s">
        <v>935</v>
      </c>
      <c r="D334" s="75" t="s">
        <v>938</v>
      </c>
      <c r="E334" s="76" t="s">
        <v>2</v>
      </c>
      <c r="F334" s="77" t="s">
        <v>52</v>
      </c>
      <c r="G334" s="73">
        <v>19261759.406779662</v>
      </c>
      <c r="H334" s="78">
        <v>10000</v>
      </c>
      <c r="I334" s="79">
        <v>1926.1759406779661</v>
      </c>
      <c r="J334" s="73">
        <v>100000000</v>
      </c>
      <c r="K334" s="71"/>
      <c r="L334" s="73"/>
    </row>
    <row r="335" spans="1:12" s="72" customFormat="1">
      <c r="A335" s="74" t="s">
        <v>940</v>
      </c>
      <c r="B335" s="75" t="s">
        <v>941</v>
      </c>
      <c r="C335" s="75" t="s">
        <v>942</v>
      </c>
      <c r="D335" s="75" t="s">
        <v>942</v>
      </c>
      <c r="E335" s="76" t="s">
        <v>83</v>
      </c>
      <c r="F335" s="77" t="s">
        <v>63</v>
      </c>
      <c r="G335" s="73">
        <v>12858380.877192982</v>
      </c>
      <c r="H335" s="78">
        <v>1000</v>
      </c>
      <c r="I335" s="79">
        <v>12858.380877192982</v>
      </c>
      <c r="J335" s="73">
        <v>100000000</v>
      </c>
      <c r="K335" s="71"/>
      <c r="L335" s="73"/>
    </row>
    <row r="336" spans="1:12" s="72" customFormat="1">
      <c r="A336" s="74" t="s">
        <v>943</v>
      </c>
      <c r="B336" s="75" t="s">
        <v>944</v>
      </c>
      <c r="C336" s="75" t="s">
        <v>945</v>
      </c>
      <c r="D336" s="75" t="s">
        <v>945</v>
      </c>
      <c r="E336" s="76" t="s">
        <v>12</v>
      </c>
      <c r="F336" s="77" t="s">
        <v>63</v>
      </c>
      <c r="G336" s="73">
        <v>2800887.2033898304</v>
      </c>
      <c r="H336" s="78">
        <v>100</v>
      </c>
      <c r="I336" s="79">
        <v>28008.872033898304</v>
      </c>
      <c r="J336" s="73">
        <v>10000000</v>
      </c>
      <c r="K336" s="71"/>
      <c r="L336" s="73"/>
    </row>
    <row r="337" spans="1:12" s="72" customFormat="1">
      <c r="A337" s="74" t="s">
        <v>946</v>
      </c>
      <c r="B337" s="75" t="s">
        <v>947</v>
      </c>
      <c r="C337" s="75" t="s">
        <v>948</v>
      </c>
      <c r="D337" s="75" t="s">
        <v>948</v>
      </c>
      <c r="E337" s="76" t="s">
        <v>2</v>
      </c>
      <c r="F337" s="77" t="s">
        <v>63</v>
      </c>
      <c r="G337" s="73">
        <v>821632.88135593222</v>
      </c>
      <c r="H337" s="78">
        <v>0</v>
      </c>
      <c r="I337" s="79" t="s">
        <v>2458</v>
      </c>
      <c r="J337" s="73">
        <v>36858612.70000001</v>
      </c>
      <c r="K337" s="71"/>
      <c r="L337" s="73"/>
    </row>
    <row r="338" spans="1:12" s="72" customFormat="1">
      <c r="A338" s="74" t="s">
        <v>2383</v>
      </c>
      <c r="B338" s="75" t="s">
        <v>947</v>
      </c>
      <c r="C338" s="75" t="s">
        <v>948</v>
      </c>
      <c r="D338" s="75" t="s">
        <v>2384</v>
      </c>
      <c r="E338" s="76" t="s">
        <v>2</v>
      </c>
      <c r="F338" s="77" t="s">
        <v>52</v>
      </c>
      <c r="G338" s="73">
        <v>821632.88135593222</v>
      </c>
      <c r="H338" s="78">
        <v>10000</v>
      </c>
      <c r="I338" s="79">
        <v>82.16328813559322</v>
      </c>
      <c r="J338" s="73">
        <v>36858612.70000001</v>
      </c>
      <c r="K338" s="71"/>
      <c r="L338" s="73"/>
    </row>
    <row r="339" spans="1:12" s="72" customFormat="1">
      <c r="A339" s="74" t="s">
        <v>949</v>
      </c>
      <c r="B339" s="75" t="s">
        <v>950</v>
      </c>
      <c r="C339" s="75" t="s">
        <v>951</v>
      </c>
      <c r="D339" s="75" t="s">
        <v>951</v>
      </c>
      <c r="E339" s="76" t="s">
        <v>255</v>
      </c>
      <c r="F339" s="77" t="s">
        <v>63</v>
      </c>
      <c r="G339" s="73">
        <v>2958147.6271186443</v>
      </c>
      <c r="H339" s="78">
        <v>100</v>
      </c>
      <c r="I339" s="79">
        <v>29581.476271186442</v>
      </c>
      <c r="J339" s="73">
        <v>100000000</v>
      </c>
      <c r="K339" s="71"/>
      <c r="L339" s="73"/>
    </row>
    <row r="340" spans="1:12" s="72" customFormat="1">
      <c r="A340" s="74" t="s">
        <v>952</v>
      </c>
      <c r="B340" s="75" t="s">
        <v>953</v>
      </c>
      <c r="C340" s="75" t="s">
        <v>954</v>
      </c>
      <c r="D340" s="75" t="s">
        <v>954</v>
      </c>
      <c r="E340" s="76" t="s">
        <v>70</v>
      </c>
      <c r="F340" s="77" t="s">
        <v>63</v>
      </c>
      <c r="G340" s="73">
        <v>321468.44827586209</v>
      </c>
      <c r="H340" s="78">
        <v>100</v>
      </c>
      <c r="I340" s="79">
        <v>3214.684482758621</v>
      </c>
      <c r="J340" s="73">
        <v>100000000</v>
      </c>
      <c r="K340" s="71"/>
      <c r="L340" s="73"/>
    </row>
    <row r="341" spans="1:12" s="72" customFormat="1">
      <c r="A341" s="74" t="s">
        <v>955</v>
      </c>
      <c r="B341" s="75" t="s">
        <v>956</v>
      </c>
      <c r="C341" s="75" t="s">
        <v>957</v>
      </c>
      <c r="D341" s="75" t="s">
        <v>957</v>
      </c>
      <c r="E341" s="76" t="s">
        <v>2</v>
      </c>
      <c r="F341" s="77" t="s">
        <v>63</v>
      </c>
      <c r="G341" s="73">
        <v>1067765.9322033897</v>
      </c>
      <c r="H341" s="78">
        <v>0</v>
      </c>
      <c r="I341" s="79" t="s">
        <v>2458</v>
      </c>
      <c r="J341" s="73">
        <v>100000000</v>
      </c>
      <c r="K341" s="71"/>
      <c r="L341" s="73"/>
    </row>
    <row r="342" spans="1:12" s="72" customFormat="1">
      <c r="A342" s="74" t="s">
        <v>958</v>
      </c>
      <c r="B342" s="75" t="s">
        <v>959</v>
      </c>
      <c r="C342" s="75" t="s">
        <v>960</v>
      </c>
      <c r="D342" s="75" t="s">
        <v>961</v>
      </c>
      <c r="E342" s="76" t="s">
        <v>51</v>
      </c>
      <c r="F342" s="77" t="s">
        <v>52</v>
      </c>
      <c r="G342" s="73">
        <v>260160014.4642857</v>
      </c>
      <c r="H342" s="78">
        <v>10000</v>
      </c>
      <c r="I342" s="79">
        <v>26016.00144642857</v>
      </c>
      <c r="J342" s="73">
        <v>100000000</v>
      </c>
      <c r="K342" s="71"/>
      <c r="L342" s="73"/>
    </row>
    <row r="343" spans="1:12" s="72" customFormat="1">
      <c r="A343" s="74" t="s">
        <v>962</v>
      </c>
      <c r="B343" s="75" t="s">
        <v>963</v>
      </c>
      <c r="C343" s="75" t="s">
        <v>964</v>
      </c>
      <c r="D343" s="75" t="s">
        <v>964</v>
      </c>
      <c r="E343" s="76" t="s">
        <v>2</v>
      </c>
      <c r="F343" s="77" t="s">
        <v>63</v>
      </c>
      <c r="G343" s="73">
        <v>16459100.169491526</v>
      </c>
      <c r="H343" s="78">
        <v>100</v>
      </c>
      <c r="I343" s="79">
        <v>164591.00169491526</v>
      </c>
      <c r="J343" s="73">
        <v>100000000</v>
      </c>
      <c r="K343" s="71"/>
      <c r="L343" s="73"/>
    </row>
    <row r="344" spans="1:12" s="72" customFormat="1">
      <c r="A344" s="74" t="s">
        <v>965</v>
      </c>
      <c r="B344" s="75" t="s">
        <v>966</v>
      </c>
      <c r="C344" s="75" t="s">
        <v>964</v>
      </c>
      <c r="D344" s="75" t="s">
        <v>967</v>
      </c>
      <c r="E344" s="76" t="s">
        <v>2</v>
      </c>
      <c r="F344" s="77" t="s">
        <v>52</v>
      </c>
      <c r="G344" s="73">
        <v>16459100.169491526</v>
      </c>
      <c r="H344" s="78">
        <v>10000</v>
      </c>
      <c r="I344" s="79">
        <v>1645.9100169491526</v>
      </c>
      <c r="J344" s="73">
        <v>100000000</v>
      </c>
      <c r="K344" s="71"/>
      <c r="L344" s="73"/>
    </row>
    <row r="345" spans="1:12" s="72" customFormat="1">
      <c r="A345" s="74" t="s">
        <v>968</v>
      </c>
      <c r="B345" s="75" t="s">
        <v>969</v>
      </c>
      <c r="C345" s="75" t="s">
        <v>970</v>
      </c>
      <c r="D345" s="75" t="s">
        <v>970</v>
      </c>
      <c r="E345" s="76" t="s">
        <v>2</v>
      </c>
      <c r="F345" s="77" t="s">
        <v>63</v>
      </c>
      <c r="G345" s="73">
        <v>1783403.220338983</v>
      </c>
      <c r="H345" s="78">
        <v>100</v>
      </c>
      <c r="I345" s="79">
        <v>17834.03220338983</v>
      </c>
      <c r="J345" s="73">
        <v>95871730.799999997</v>
      </c>
      <c r="K345" s="71"/>
      <c r="L345" s="73"/>
    </row>
    <row r="346" spans="1:12" s="72" customFormat="1">
      <c r="A346" s="74" t="s">
        <v>971</v>
      </c>
      <c r="B346" s="75" t="s">
        <v>972</v>
      </c>
      <c r="C346" s="75" t="s">
        <v>973</v>
      </c>
      <c r="D346" s="75" t="s">
        <v>974</v>
      </c>
      <c r="E346" s="76" t="s">
        <v>2</v>
      </c>
      <c r="F346" s="77" t="s">
        <v>52</v>
      </c>
      <c r="G346" s="73">
        <v>13387002.542372882</v>
      </c>
      <c r="H346" s="78">
        <v>10000</v>
      </c>
      <c r="I346" s="79">
        <v>1338.7002542372882</v>
      </c>
      <c r="J346" s="73">
        <v>100000000</v>
      </c>
      <c r="K346" s="71"/>
      <c r="L346" s="73"/>
    </row>
    <row r="347" spans="1:12" s="72" customFormat="1">
      <c r="A347" s="74" t="s">
        <v>2485</v>
      </c>
      <c r="B347" s="75" t="s">
        <v>2500</v>
      </c>
      <c r="C347" s="75" t="s">
        <v>977</v>
      </c>
      <c r="D347" s="75" t="s">
        <v>977</v>
      </c>
      <c r="E347" s="76" t="s">
        <v>2</v>
      </c>
      <c r="F347" s="77" t="s">
        <v>52</v>
      </c>
      <c r="G347" s="73">
        <v>7466801.4406779669</v>
      </c>
      <c r="H347" s="78">
        <v>10000</v>
      </c>
      <c r="I347" s="79">
        <v>746.68014406779673</v>
      </c>
      <c r="J347" s="73">
        <v>100000000</v>
      </c>
      <c r="K347" s="71"/>
      <c r="L347" s="73"/>
    </row>
    <row r="348" spans="1:12" s="72" customFormat="1">
      <c r="A348" s="74" t="s">
        <v>975</v>
      </c>
      <c r="B348" s="75" t="s">
        <v>976</v>
      </c>
      <c r="C348" s="75" t="s">
        <v>977</v>
      </c>
      <c r="D348" s="75" t="s">
        <v>977</v>
      </c>
      <c r="E348" s="76" t="s">
        <v>2</v>
      </c>
      <c r="F348" s="77" t="s">
        <v>63</v>
      </c>
      <c r="G348" s="73">
        <v>7466801.4406779669</v>
      </c>
      <c r="H348" s="78">
        <v>100</v>
      </c>
      <c r="I348" s="79">
        <v>74668.014406779665</v>
      </c>
      <c r="J348" s="73">
        <v>100000000</v>
      </c>
      <c r="K348" s="71"/>
      <c r="L348" s="73"/>
    </row>
    <row r="349" spans="1:12" s="72" customFormat="1">
      <c r="A349" s="74" t="s">
        <v>978</v>
      </c>
      <c r="B349" s="75" t="s">
        <v>979</v>
      </c>
      <c r="C349" s="75" t="s">
        <v>973</v>
      </c>
      <c r="D349" s="75" t="s">
        <v>973</v>
      </c>
      <c r="E349" s="76" t="s">
        <v>2</v>
      </c>
      <c r="F349" s="77" t="s">
        <v>63</v>
      </c>
      <c r="G349" s="73">
        <v>13387002.542372882</v>
      </c>
      <c r="H349" s="78">
        <v>100</v>
      </c>
      <c r="I349" s="79">
        <v>133870.02542372883</v>
      </c>
      <c r="J349" s="73">
        <v>100000000</v>
      </c>
      <c r="K349" s="71"/>
      <c r="L349" s="73"/>
    </row>
    <row r="350" spans="1:12" s="72" customFormat="1">
      <c r="A350" s="74" t="s">
        <v>980</v>
      </c>
      <c r="B350" s="75" t="s">
        <v>981</v>
      </c>
      <c r="C350" s="75" t="s">
        <v>982</v>
      </c>
      <c r="D350" s="75" t="s">
        <v>982</v>
      </c>
      <c r="E350" s="76" t="s">
        <v>83</v>
      </c>
      <c r="F350" s="77" t="s">
        <v>63</v>
      </c>
      <c r="G350" s="73">
        <v>8846591.666666666</v>
      </c>
      <c r="H350" s="78">
        <v>1000</v>
      </c>
      <c r="I350" s="79">
        <v>8846.5916666666653</v>
      </c>
      <c r="J350" s="73">
        <v>100000000</v>
      </c>
      <c r="K350" s="71"/>
      <c r="L350" s="73"/>
    </row>
    <row r="351" spans="1:12" s="72" customFormat="1">
      <c r="A351" s="74" t="s">
        <v>983</v>
      </c>
      <c r="B351" s="75" t="s">
        <v>984</v>
      </c>
      <c r="C351" s="75" t="s">
        <v>2606</v>
      </c>
      <c r="D351" s="75" t="s">
        <v>2606</v>
      </c>
      <c r="E351" s="76" t="s">
        <v>12</v>
      </c>
      <c r="F351" s="77" t="s">
        <v>63</v>
      </c>
      <c r="G351" s="73">
        <v>11783564.322033899</v>
      </c>
      <c r="H351" s="78">
        <v>100</v>
      </c>
      <c r="I351" s="79">
        <v>117835.64322033898</v>
      </c>
      <c r="J351" s="73">
        <v>86536578.983000025</v>
      </c>
      <c r="K351" s="71"/>
      <c r="L351" s="73"/>
    </row>
    <row r="352" spans="1:12" s="72" customFormat="1">
      <c r="A352" s="74" t="s">
        <v>2385</v>
      </c>
      <c r="B352" s="75" t="s">
        <v>984</v>
      </c>
      <c r="C352" s="75" t="s">
        <v>2606</v>
      </c>
      <c r="D352" s="75" t="s">
        <v>2386</v>
      </c>
      <c r="E352" s="76" t="s">
        <v>12</v>
      </c>
      <c r="F352" s="77" t="s">
        <v>52</v>
      </c>
      <c r="G352" s="73">
        <v>11783564.322033899</v>
      </c>
      <c r="H352" s="78">
        <v>10000</v>
      </c>
      <c r="I352" s="79">
        <v>1178.3564322033899</v>
      </c>
      <c r="J352" s="73">
        <v>86536578.983000025</v>
      </c>
      <c r="K352" s="71"/>
      <c r="L352" s="73"/>
    </row>
    <row r="353" spans="1:12" s="72" customFormat="1">
      <c r="A353" s="74" t="s">
        <v>985</v>
      </c>
      <c r="B353" s="75" t="s">
        <v>986</v>
      </c>
      <c r="C353" s="75" t="s">
        <v>2402</v>
      </c>
      <c r="D353" s="75" t="s">
        <v>2402</v>
      </c>
      <c r="E353" s="76" t="s">
        <v>2</v>
      </c>
      <c r="F353" s="77" t="s">
        <v>63</v>
      </c>
      <c r="G353" s="73">
        <v>1465294.0677966103</v>
      </c>
      <c r="H353" s="78">
        <v>100</v>
      </c>
      <c r="I353" s="79">
        <v>14652.940677966102</v>
      </c>
      <c r="J353" s="73">
        <v>100000000</v>
      </c>
      <c r="K353" s="71"/>
      <c r="L353" s="73"/>
    </row>
    <row r="354" spans="1:12" s="72" customFormat="1">
      <c r="A354" s="74" t="s">
        <v>987</v>
      </c>
      <c r="B354" s="75" t="s">
        <v>988</v>
      </c>
      <c r="C354" s="75" t="s">
        <v>989</v>
      </c>
      <c r="D354" s="75" t="s">
        <v>989</v>
      </c>
      <c r="E354" s="76" t="s">
        <v>2</v>
      </c>
      <c r="F354" s="77" t="s">
        <v>63</v>
      </c>
      <c r="G354" s="73">
        <v>4993965.8474576268</v>
      </c>
      <c r="H354" s="78">
        <v>100</v>
      </c>
      <c r="I354" s="79">
        <v>49939.658474576267</v>
      </c>
      <c r="J354" s="73">
        <v>64544065.050000004</v>
      </c>
      <c r="K354" s="71"/>
      <c r="L354" s="73"/>
    </row>
    <row r="355" spans="1:12" s="72" customFormat="1">
      <c r="A355" s="74" t="s">
        <v>990</v>
      </c>
      <c r="B355" s="75" t="s">
        <v>991</v>
      </c>
      <c r="C355" s="75" t="s">
        <v>989</v>
      </c>
      <c r="D355" s="75" t="s">
        <v>992</v>
      </c>
      <c r="E355" s="76" t="s">
        <v>2</v>
      </c>
      <c r="F355" s="77" t="s">
        <v>52</v>
      </c>
      <c r="G355" s="73">
        <v>4993965.8474576268</v>
      </c>
      <c r="H355" s="78">
        <v>10000</v>
      </c>
      <c r="I355" s="79">
        <v>499.39658474576271</v>
      </c>
      <c r="J355" s="73">
        <v>64544065.050000004</v>
      </c>
      <c r="K355" s="71"/>
      <c r="L355" s="73"/>
    </row>
    <row r="356" spans="1:12" s="72" customFormat="1">
      <c r="A356" s="74" t="s">
        <v>993</v>
      </c>
      <c r="B356" s="75" t="s">
        <v>994</v>
      </c>
      <c r="C356" s="75" t="s">
        <v>995</v>
      </c>
      <c r="D356" s="75" t="s">
        <v>996</v>
      </c>
      <c r="E356" s="76" t="s">
        <v>83</v>
      </c>
      <c r="F356" s="77" t="s">
        <v>52</v>
      </c>
      <c r="G356" s="73">
        <v>64452298.596491225</v>
      </c>
      <c r="H356" s="78">
        <v>10000</v>
      </c>
      <c r="I356" s="79">
        <v>6445.2298596491228</v>
      </c>
      <c r="J356" s="73">
        <v>100000000</v>
      </c>
      <c r="K356" s="71"/>
      <c r="L356" s="73"/>
    </row>
    <row r="357" spans="1:12" s="72" customFormat="1">
      <c r="A357" s="74" t="s">
        <v>997</v>
      </c>
      <c r="B357" s="75" t="s">
        <v>998</v>
      </c>
      <c r="C357" s="75" t="s">
        <v>999</v>
      </c>
      <c r="D357" s="75" t="s">
        <v>999</v>
      </c>
      <c r="E357" s="76" t="s">
        <v>2</v>
      </c>
      <c r="F357" s="77" t="s">
        <v>63</v>
      </c>
      <c r="G357" s="73">
        <v>1896096.1864406778</v>
      </c>
      <c r="H357" s="78">
        <v>100</v>
      </c>
      <c r="I357" s="79">
        <v>18960.961864406778</v>
      </c>
      <c r="J357" s="73">
        <v>88667893</v>
      </c>
      <c r="K357" s="71"/>
      <c r="L357" s="73"/>
    </row>
    <row r="358" spans="1:12" s="72" customFormat="1">
      <c r="A358" s="74" t="s">
        <v>1000</v>
      </c>
      <c r="B358" s="75" t="s">
        <v>1001</v>
      </c>
      <c r="C358" s="75" t="s">
        <v>1002</v>
      </c>
      <c r="D358" s="75" t="s">
        <v>1003</v>
      </c>
      <c r="E358" s="76" t="s">
        <v>2</v>
      </c>
      <c r="F358" s="77" t="s">
        <v>52</v>
      </c>
      <c r="G358" s="73">
        <v>20622040.677966099</v>
      </c>
      <c r="H358" s="78">
        <v>10000</v>
      </c>
      <c r="I358" s="79">
        <v>2062.2040677966097</v>
      </c>
      <c r="J358" s="73">
        <v>100000000</v>
      </c>
      <c r="K358" s="71"/>
      <c r="L358" s="73"/>
    </row>
    <row r="359" spans="1:12" s="72" customFormat="1">
      <c r="A359" s="74" t="s">
        <v>1004</v>
      </c>
      <c r="B359" s="75" t="s">
        <v>1005</v>
      </c>
      <c r="C359" s="75" t="s">
        <v>1002</v>
      </c>
      <c r="D359" s="75" t="s">
        <v>1002</v>
      </c>
      <c r="E359" s="76" t="s">
        <v>2</v>
      </c>
      <c r="F359" s="77" t="s">
        <v>63</v>
      </c>
      <c r="G359" s="73">
        <v>20622040.677966099</v>
      </c>
      <c r="H359" s="78">
        <v>100</v>
      </c>
      <c r="I359" s="79">
        <v>206220.40677966099</v>
      </c>
      <c r="J359" s="73">
        <v>100000000</v>
      </c>
      <c r="K359" s="71"/>
      <c r="L359" s="73"/>
    </row>
    <row r="360" spans="1:12" s="72" customFormat="1">
      <c r="A360" s="74" t="s">
        <v>1006</v>
      </c>
      <c r="B360" s="75" t="s">
        <v>1007</v>
      </c>
      <c r="C360" s="75" t="s">
        <v>1008</v>
      </c>
      <c r="D360" s="75" t="s">
        <v>1008</v>
      </c>
      <c r="E360" s="76" t="s">
        <v>2</v>
      </c>
      <c r="F360" s="77" t="s">
        <v>63</v>
      </c>
      <c r="G360" s="73">
        <v>4120106.6949152546</v>
      </c>
      <c r="H360" s="78">
        <v>100</v>
      </c>
      <c r="I360" s="79">
        <v>41201.066949152548</v>
      </c>
      <c r="J360" s="73">
        <v>100000000</v>
      </c>
      <c r="K360" s="71"/>
      <c r="L360" s="73"/>
    </row>
    <row r="361" spans="1:12" s="72" customFormat="1">
      <c r="A361" s="74" t="s">
        <v>1009</v>
      </c>
      <c r="B361" s="75" t="s">
        <v>1010</v>
      </c>
      <c r="C361" s="75" t="s">
        <v>1008</v>
      </c>
      <c r="D361" s="75" t="s">
        <v>1011</v>
      </c>
      <c r="E361" s="76" t="s">
        <v>2</v>
      </c>
      <c r="F361" s="77" t="s">
        <v>52</v>
      </c>
      <c r="G361" s="73">
        <v>4120106.6949152546</v>
      </c>
      <c r="H361" s="78">
        <v>10000</v>
      </c>
      <c r="I361" s="79">
        <v>412.01066949152545</v>
      </c>
      <c r="J361" s="73">
        <v>100000000</v>
      </c>
      <c r="K361" s="71"/>
      <c r="L361" s="73"/>
    </row>
    <row r="362" spans="1:12" s="72" customFormat="1">
      <c r="A362" s="74" t="s">
        <v>1012</v>
      </c>
      <c r="B362" s="75" t="s">
        <v>1013</v>
      </c>
      <c r="C362" s="75" t="s">
        <v>519</v>
      </c>
      <c r="D362" s="75" t="s">
        <v>1014</v>
      </c>
      <c r="E362" s="76" t="s">
        <v>2</v>
      </c>
      <c r="F362" s="77" t="s">
        <v>52</v>
      </c>
      <c r="G362" s="73">
        <v>1358872.9661016949</v>
      </c>
      <c r="H362" s="78">
        <v>10000</v>
      </c>
      <c r="I362" s="79">
        <v>135.88729661016947</v>
      </c>
      <c r="J362" s="73">
        <v>100000000</v>
      </c>
      <c r="K362" s="71"/>
      <c r="L362" s="73"/>
    </row>
    <row r="363" spans="1:12" s="72" customFormat="1">
      <c r="A363" s="74" t="s">
        <v>1015</v>
      </c>
      <c r="B363" s="75" t="s">
        <v>1016</v>
      </c>
      <c r="C363" s="75" t="s">
        <v>1017</v>
      </c>
      <c r="D363" s="75" t="s">
        <v>1018</v>
      </c>
      <c r="E363" s="76" t="s">
        <v>51</v>
      </c>
      <c r="F363" s="77" t="s">
        <v>52</v>
      </c>
      <c r="G363" s="73">
        <v>34392110.267857142</v>
      </c>
      <c r="H363" s="78">
        <v>10000</v>
      </c>
      <c r="I363" s="79">
        <v>3439.2110267857142</v>
      </c>
      <c r="J363" s="73">
        <v>100000000</v>
      </c>
      <c r="K363" s="71"/>
      <c r="L363" s="73"/>
    </row>
    <row r="364" spans="1:12" s="72" customFormat="1">
      <c r="A364" s="74" t="s">
        <v>1019</v>
      </c>
      <c r="B364" s="75" t="s">
        <v>1020</v>
      </c>
      <c r="C364" s="75" t="s">
        <v>1021</v>
      </c>
      <c r="D364" s="75" t="s">
        <v>1021</v>
      </c>
      <c r="E364" s="76" t="s">
        <v>2</v>
      </c>
      <c r="F364" s="77" t="s">
        <v>63</v>
      </c>
      <c r="G364" s="73">
        <v>3183288.3898305083</v>
      </c>
      <c r="H364" s="78">
        <v>100</v>
      </c>
      <c r="I364" s="79">
        <v>31832.883898305081</v>
      </c>
      <c r="J364" s="73">
        <v>100000000</v>
      </c>
      <c r="K364" s="71"/>
      <c r="L364" s="73"/>
    </row>
    <row r="365" spans="1:12" s="72" customFormat="1">
      <c r="A365" s="74" t="s">
        <v>1022</v>
      </c>
      <c r="B365" s="75" t="s">
        <v>1023</v>
      </c>
      <c r="C365" s="75" t="s">
        <v>1024</v>
      </c>
      <c r="D365" s="75" t="s">
        <v>1025</v>
      </c>
      <c r="E365" s="76" t="s">
        <v>70</v>
      </c>
      <c r="F365" s="77" t="s">
        <v>52</v>
      </c>
      <c r="G365" s="73">
        <v>907912.58620689646</v>
      </c>
      <c r="H365" s="78">
        <v>10000</v>
      </c>
      <c r="I365" s="79">
        <v>90.791258620689646</v>
      </c>
      <c r="J365" s="73">
        <v>100000000</v>
      </c>
      <c r="K365" s="71"/>
      <c r="L365" s="73"/>
    </row>
    <row r="366" spans="1:12" s="72" customFormat="1">
      <c r="A366" s="74" t="s">
        <v>1026</v>
      </c>
      <c r="B366" s="75" t="s">
        <v>1027</v>
      </c>
      <c r="C366" s="75" t="s">
        <v>1028</v>
      </c>
      <c r="D366" s="75" t="s">
        <v>1029</v>
      </c>
      <c r="E366" s="76" t="s">
        <v>51</v>
      </c>
      <c r="F366" s="77" t="s">
        <v>52</v>
      </c>
      <c r="G366" s="73">
        <v>70865102.857142851</v>
      </c>
      <c r="H366" s="78">
        <v>10000</v>
      </c>
      <c r="I366" s="79">
        <v>7086.5102857142847</v>
      </c>
      <c r="J366" s="73">
        <v>100000000</v>
      </c>
      <c r="K366" s="71"/>
      <c r="L366" s="73"/>
    </row>
    <row r="367" spans="1:12" s="72" customFormat="1">
      <c r="A367" s="74" t="s">
        <v>1030</v>
      </c>
      <c r="B367" s="75" t="s">
        <v>1031</v>
      </c>
      <c r="C367" s="75" t="s">
        <v>1032</v>
      </c>
      <c r="D367" s="75" t="s">
        <v>1032</v>
      </c>
      <c r="E367" s="76" t="s">
        <v>2</v>
      </c>
      <c r="F367" s="77" t="s">
        <v>63</v>
      </c>
      <c r="G367" s="73">
        <v>539867.20338983054</v>
      </c>
      <c r="H367" s="78">
        <v>0</v>
      </c>
      <c r="I367" s="79" t="s">
        <v>2458</v>
      </c>
      <c r="J367" s="73">
        <v>10000000</v>
      </c>
      <c r="K367" s="71"/>
      <c r="L367" s="73"/>
    </row>
    <row r="368" spans="1:12" s="72" customFormat="1">
      <c r="A368" s="74" t="s">
        <v>1033</v>
      </c>
      <c r="B368" s="75" t="s">
        <v>1034</v>
      </c>
      <c r="C368" s="75" t="s">
        <v>1035</v>
      </c>
      <c r="D368" s="75" t="s">
        <v>1035</v>
      </c>
      <c r="E368" s="76" t="s">
        <v>2</v>
      </c>
      <c r="F368" s="77" t="s">
        <v>63</v>
      </c>
      <c r="G368" s="73">
        <v>1207056.1864406781</v>
      </c>
      <c r="H368" s="78">
        <v>100</v>
      </c>
      <c r="I368" s="79">
        <v>12070.56186440678</v>
      </c>
      <c r="J368" s="73">
        <v>100000000</v>
      </c>
      <c r="K368" s="71"/>
      <c r="L368" s="73"/>
    </row>
    <row r="369" spans="1:12" s="72" customFormat="1">
      <c r="A369" s="74" t="s">
        <v>1036</v>
      </c>
      <c r="B369" s="75" t="s">
        <v>1037</v>
      </c>
      <c r="C369" s="75" t="s">
        <v>1038</v>
      </c>
      <c r="D369" s="75" t="s">
        <v>1038</v>
      </c>
      <c r="E369" s="76" t="s">
        <v>72</v>
      </c>
      <c r="F369" s="77" t="s">
        <v>63</v>
      </c>
      <c r="G369" s="73">
        <v>7967580.4310344821</v>
      </c>
      <c r="H369" s="78">
        <v>100</v>
      </c>
      <c r="I369" s="79">
        <v>79675.804310344814</v>
      </c>
      <c r="J369" s="73">
        <v>100000000</v>
      </c>
      <c r="K369" s="71"/>
      <c r="L369" s="73"/>
    </row>
    <row r="370" spans="1:12" s="72" customFormat="1">
      <c r="A370" s="74" t="s">
        <v>2432</v>
      </c>
      <c r="B370" s="75" t="s">
        <v>2433</v>
      </c>
      <c r="C370" s="75" t="s">
        <v>1038</v>
      </c>
      <c r="D370" s="75" t="s">
        <v>2434</v>
      </c>
      <c r="E370" s="76" t="s">
        <v>72</v>
      </c>
      <c r="F370" s="77" t="s">
        <v>52</v>
      </c>
      <c r="G370" s="73">
        <v>7967580.4310344821</v>
      </c>
      <c r="H370" s="78">
        <v>10000</v>
      </c>
      <c r="I370" s="79">
        <v>796.75804310344824</v>
      </c>
      <c r="J370" s="73">
        <v>100000000</v>
      </c>
      <c r="K370" s="71"/>
      <c r="L370" s="73"/>
    </row>
    <row r="371" spans="1:12" s="72" customFormat="1">
      <c r="A371" s="74" t="s">
        <v>1039</v>
      </c>
      <c r="B371" s="75" t="s">
        <v>1040</v>
      </c>
      <c r="C371" s="75" t="s">
        <v>1041</v>
      </c>
      <c r="D371" s="75" t="s">
        <v>1042</v>
      </c>
      <c r="E371" s="76" t="s">
        <v>51</v>
      </c>
      <c r="F371" s="77" t="s">
        <v>52</v>
      </c>
      <c r="G371" s="73">
        <v>35893890.446428575</v>
      </c>
      <c r="H371" s="78">
        <v>10000</v>
      </c>
      <c r="I371" s="79">
        <v>3589.3890446428572</v>
      </c>
      <c r="J371" s="73">
        <v>100000000</v>
      </c>
      <c r="K371" s="71"/>
      <c r="L371" s="73"/>
    </row>
    <row r="372" spans="1:12" s="72" customFormat="1">
      <c r="A372" s="74" t="s">
        <v>1043</v>
      </c>
      <c r="B372" s="75" t="s">
        <v>1044</v>
      </c>
      <c r="C372" s="75" t="s">
        <v>1045</v>
      </c>
      <c r="D372" s="75" t="s">
        <v>1045</v>
      </c>
      <c r="E372" s="76" t="s">
        <v>70</v>
      </c>
      <c r="F372" s="77" t="s">
        <v>63</v>
      </c>
      <c r="G372" s="73">
        <v>222043.70689655174</v>
      </c>
      <c r="H372" s="78">
        <v>100</v>
      </c>
      <c r="I372" s="79">
        <v>2220.4370689655175</v>
      </c>
      <c r="J372" s="73">
        <v>100000000</v>
      </c>
      <c r="K372" s="71"/>
      <c r="L372" s="73"/>
    </row>
    <row r="373" spans="1:12" s="72" customFormat="1">
      <c r="A373" s="74" t="s">
        <v>1046</v>
      </c>
      <c r="B373" s="75" t="s">
        <v>1047</v>
      </c>
      <c r="C373" s="75" t="s">
        <v>1045</v>
      </c>
      <c r="D373" s="75" t="s">
        <v>1048</v>
      </c>
      <c r="E373" s="76" t="s">
        <v>70</v>
      </c>
      <c r="F373" s="77" t="s">
        <v>52</v>
      </c>
      <c r="G373" s="73">
        <v>222043.70689655174</v>
      </c>
      <c r="H373" s="78">
        <v>10000</v>
      </c>
      <c r="I373" s="79">
        <v>22.204370689655175</v>
      </c>
      <c r="J373" s="73">
        <v>100000000</v>
      </c>
      <c r="K373" s="71"/>
      <c r="L373" s="73"/>
    </row>
    <row r="374" spans="1:12" s="72" customFormat="1">
      <c r="A374" s="74" t="s">
        <v>1049</v>
      </c>
      <c r="B374" s="75" t="s">
        <v>1050</v>
      </c>
      <c r="C374" s="75" t="s">
        <v>1051</v>
      </c>
      <c r="D374" s="75" t="s">
        <v>1051</v>
      </c>
      <c r="E374" s="76" t="s">
        <v>12</v>
      </c>
      <c r="F374" s="77" t="s">
        <v>63</v>
      </c>
      <c r="G374" s="73">
        <v>2697065.2542372881</v>
      </c>
      <c r="H374" s="78">
        <v>100</v>
      </c>
      <c r="I374" s="79">
        <v>26970.652542372882</v>
      </c>
      <c r="J374" s="73">
        <v>100000000</v>
      </c>
      <c r="K374" s="71"/>
      <c r="L374" s="73"/>
    </row>
    <row r="375" spans="1:12" s="72" customFormat="1">
      <c r="A375" s="74" t="s">
        <v>2579</v>
      </c>
      <c r="B375" s="75" t="s">
        <v>2580</v>
      </c>
      <c r="C375" s="75" t="s">
        <v>1051</v>
      </c>
      <c r="D375" s="75" t="s">
        <v>1051</v>
      </c>
      <c r="E375" s="76" t="s">
        <v>12</v>
      </c>
      <c r="F375" s="77" t="s">
        <v>52</v>
      </c>
      <c r="G375" s="73">
        <v>2697065.2542372881</v>
      </c>
      <c r="H375" s="78">
        <v>10000</v>
      </c>
      <c r="I375" s="79">
        <v>269.70652542372881</v>
      </c>
      <c r="J375" s="73">
        <v>100000000</v>
      </c>
      <c r="K375" s="71"/>
      <c r="L375" s="73"/>
    </row>
    <row r="376" spans="1:12" s="72" customFormat="1">
      <c r="A376" s="74" t="s">
        <v>1052</v>
      </c>
      <c r="B376" s="75" t="s">
        <v>1053</v>
      </c>
      <c r="C376" s="75" t="s">
        <v>995</v>
      </c>
      <c r="D376" s="75" t="s">
        <v>995</v>
      </c>
      <c r="E376" s="76" t="s">
        <v>83</v>
      </c>
      <c r="F376" s="77" t="s">
        <v>63</v>
      </c>
      <c r="G376" s="73">
        <v>64452298.596491225</v>
      </c>
      <c r="H376" s="78">
        <v>1000</v>
      </c>
      <c r="I376" s="79">
        <v>64452.298596491222</v>
      </c>
      <c r="J376" s="73">
        <v>100000000</v>
      </c>
      <c r="K376" s="71"/>
      <c r="L376" s="73"/>
    </row>
    <row r="377" spans="1:12" s="72" customFormat="1">
      <c r="A377" s="74" t="s">
        <v>1054</v>
      </c>
      <c r="B377" s="75" t="s">
        <v>1055</v>
      </c>
      <c r="C377" s="75" t="s">
        <v>1056</v>
      </c>
      <c r="D377" s="75" t="s">
        <v>1056</v>
      </c>
      <c r="E377" s="76" t="s">
        <v>83</v>
      </c>
      <c r="F377" s="77" t="s">
        <v>63</v>
      </c>
      <c r="G377" s="73">
        <v>322557174.12280703</v>
      </c>
      <c r="H377" s="78">
        <v>1000</v>
      </c>
      <c r="I377" s="79">
        <v>322557.17412280705</v>
      </c>
      <c r="J377" s="73">
        <v>100000000</v>
      </c>
      <c r="K377" s="71"/>
      <c r="L377" s="73"/>
    </row>
    <row r="378" spans="1:12" s="72" customFormat="1">
      <c r="A378" s="74" t="s">
        <v>1057</v>
      </c>
      <c r="B378" s="75" t="s">
        <v>1058</v>
      </c>
      <c r="C378" s="75" t="s">
        <v>1056</v>
      </c>
      <c r="D378" s="75" t="s">
        <v>1059</v>
      </c>
      <c r="E378" s="76" t="s">
        <v>51</v>
      </c>
      <c r="F378" s="77" t="s">
        <v>52</v>
      </c>
      <c r="G378" s="73">
        <v>322557174.12280703</v>
      </c>
      <c r="H378" s="78">
        <v>10000</v>
      </c>
      <c r="I378" s="79">
        <v>32255.717412280701</v>
      </c>
      <c r="J378" s="73">
        <v>100000000</v>
      </c>
      <c r="K378" s="71"/>
      <c r="L378" s="73"/>
    </row>
    <row r="379" spans="1:12" s="72" customFormat="1">
      <c r="A379" s="74" t="s">
        <v>1060</v>
      </c>
      <c r="B379" s="75" t="s">
        <v>1061</v>
      </c>
      <c r="C379" s="75" t="s">
        <v>1062</v>
      </c>
      <c r="D379" s="75" t="s">
        <v>1062</v>
      </c>
      <c r="E379" s="76" t="s">
        <v>255</v>
      </c>
      <c r="F379" s="77" t="s">
        <v>63</v>
      </c>
      <c r="G379" s="73">
        <v>9345723.3898305092</v>
      </c>
      <c r="H379" s="78">
        <v>100</v>
      </c>
      <c r="I379" s="79">
        <v>93457.233898305087</v>
      </c>
      <c r="J379" s="73">
        <v>100000000</v>
      </c>
      <c r="K379" s="71"/>
      <c r="L379" s="73"/>
    </row>
    <row r="380" spans="1:12" s="72" customFormat="1">
      <c r="A380" s="74" t="s">
        <v>1063</v>
      </c>
      <c r="B380" s="75" t="s">
        <v>1064</v>
      </c>
      <c r="C380" s="75" t="s">
        <v>1065</v>
      </c>
      <c r="D380" s="75" t="s">
        <v>1065</v>
      </c>
      <c r="E380" s="76" t="s">
        <v>12</v>
      </c>
      <c r="F380" s="77" t="s">
        <v>63</v>
      </c>
      <c r="G380" s="73">
        <v>4335186.440677966</v>
      </c>
      <c r="H380" s="78">
        <v>100</v>
      </c>
      <c r="I380" s="79">
        <v>43351.864406779663</v>
      </c>
      <c r="J380" s="73">
        <v>53957286.258000009</v>
      </c>
      <c r="K380" s="71"/>
      <c r="L380" s="73"/>
    </row>
    <row r="381" spans="1:12" s="72" customFormat="1">
      <c r="A381" s="74" t="s">
        <v>1066</v>
      </c>
      <c r="B381" s="75" t="s">
        <v>1067</v>
      </c>
      <c r="C381" s="75" t="s">
        <v>1068</v>
      </c>
      <c r="D381" s="75" t="s">
        <v>1069</v>
      </c>
      <c r="E381" s="76" t="s">
        <v>51</v>
      </c>
      <c r="F381" s="77" t="s">
        <v>52</v>
      </c>
      <c r="G381" s="73">
        <v>13567701.25</v>
      </c>
      <c r="H381" s="78">
        <v>10000</v>
      </c>
      <c r="I381" s="79">
        <v>1356.770125</v>
      </c>
      <c r="J381" s="73">
        <v>100000000</v>
      </c>
      <c r="K381" s="71"/>
      <c r="L381" s="73"/>
    </row>
    <row r="382" spans="1:12" s="72" customFormat="1">
      <c r="A382" s="74" t="s">
        <v>1070</v>
      </c>
      <c r="B382" s="75" t="s">
        <v>1071</v>
      </c>
      <c r="C382" s="75" t="s">
        <v>1072</v>
      </c>
      <c r="D382" s="75" t="s">
        <v>1072</v>
      </c>
      <c r="E382" s="76" t="s">
        <v>12</v>
      </c>
      <c r="F382" s="77" t="s">
        <v>63</v>
      </c>
      <c r="G382" s="73">
        <v>1974385.5084745763</v>
      </c>
      <c r="H382" s="78">
        <v>100</v>
      </c>
      <c r="I382" s="79">
        <v>19743.855084745763</v>
      </c>
      <c r="J382" s="73">
        <v>18262327.886875</v>
      </c>
      <c r="K382" s="71"/>
      <c r="L382" s="73"/>
    </row>
    <row r="383" spans="1:12" s="72" customFormat="1">
      <c r="A383" s="74" t="s">
        <v>1073</v>
      </c>
      <c r="B383" s="75" t="s">
        <v>1074</v>
      </c>
      <c r="C383" s="75" t="s">
        <v>1075</v>
      </c>
      <c r="D383" s="75" t="s">
        <v>1075</v>
      </c>
      <c r="E383" s="76" t="s">
        <v>2</v>
      </c>
      <c r="F383" s="77" t="s">
        <v>63</v>
      </c>
      <c r="G383" s="73">
        <v>9112185.5932203382</v>
      </c>
      <c r="H383" s="78">
        <v>100</v>
      </c>
      <c r="I383" s="79">
        <v>91121.855932203383</v>
      </c>
      <c r="J383" s="73">
        <v>100000000</v>
      </c>
      <c r="K383" s="71"/>
      <c r="L383" s="73"/>
    </row>
    <row r="384" spans="1:12" s="72" customFormat="1">
      <c r="A384" s="74" t="s">
        <v>1076</v>
      </c>
      <c r="B384" s="75" t="s">
        <v>1077</v>
      </c>
      <c r="C384" s="75" t="s">
        <v>1078</v>
      </c>
      <c r="D384" s="75" t="s">
        <v>1078</v>
      </c>
      <c r="E384" s="76" t="s">
        <v>2</v>
      </c>
      <c r="F384" s="77" t="s">
        <v>63</v>
      </c>
      <c r="G384" s="73">
        <v>1236559.661016949</v>
      </c>
      <c r="H384" s="78">
        <v>0</v>
      </c>
      <c r="I384" s="79" t="s">
        <v>2458</v>
      </c>
      <c r="J384" s="73">
        <v>100000000</v>
      </c>
      <c r="K384" s="71"/>
      <c r="L384" s="73"/>
    </row>
    <row r="385" spans="1:12" s="72" customFormat="1">
      <c r="A385" s="74" t="s">
        <v>1079</v>
      </c>
      <c r="B385" s="75" t="s">
        <v>1080</v>
      </c>
      <c r="C385" s="75" t="s">
        <v>1081</v>
      </c>
      <c r="D385" s="75" t="s">
        <v>1082</v>
      </c>
      <c r="E385" s="76" t="s">
        <v>72</v>
      </c>
      <c r="F385" s="77" t="s">
        <v>52</v>
      </c>
      <c r="G385" s="73">
        <v>38597266.724137932</v>
      </c>
      <c r="H385" s="78">
        <v>10000</v>
      </c>
      <c r="I385" s="79">
        <v>3859.726672413793</v>
      </c>
      <c r="J385" s="73">
        <v>100000000</v>
      </c>
      <c r="K385" s="71"/>
      <c r="L385" s="73"/>
    </row>
    <row r="386" spans="1:12" s="72" customFormat="1">
      <c r="A386" s="74" t="s">
        <v>1083</v>
      </c>
      <c r="B386" s="75" t="s">
        <v>1084</v>
      </c>
      <c r="C386" s="75" t="s">
        <v>1085</v>
      </c>
      <c r="D386" s="75" t="s">
        <v>1085</v>
      </c>
      <c r="E386" s="76" t="s">
        <v>2</v>
      </c>
      <c r="F386" s="77" t="s">
        <v>63</v>
      </c>
      <c r="G386" s="73">
        <v>1345722.8813559324</v>
      </c>
      <c r="H386" s="78">
        <v>100</v>
      </c>
      <c r="I386" s="79">
        <v>13457.228813559324</v>
      </c>
      <c r="J386" s="73">
        <v>100000000</v>
      </c>
      <c r="K386" s="71"/>
      <c r="L386" s="73"/>
    </row>
    <row r="387" spans="1:12" s="72" customFormat="1">
      <c r="A387" s="74" t="s">
        <v>1086</v>
      </c>
      <c r="B387" s="75" t="s">
        <v>1087</v>
      </c>
      <c r="C387" s="75" t="s">
        <v>475</v>
      </c>
      <c r="D387" s="75" t="s">
        <v>475</v>
      </c>
      <c r="E387" s="76" t="s">
        <v>2</v>
      </c>
      <c r="F387" s="77" t="s">
        <v>63</v>
      </c>
      <c r="G387" s="73">
        <v>9387341.5517241377</v>
      </c>
      <c r="H387" s="78">
        <v>100</v>
      </c>
      <c r="I387" s="79">
        <v>93873.415517241374</v>
      </c>
      <c r="J387" s="73">
        <v>100000000</v>
      </c>
      <c r="K387" s="71"/>
      <c r="L387" s="73"/>
    </row>
    <row r="388" spans="1:12" s="72" customFormat="1">
      <c r="A388" s="74" t="s">
        <v>2486</v>
      </c>
      <c r="B388" s="75" t="s">
        <v>2501</v>
      </c>
      <c r="C388" s="75" t="s">
        <v>1090</v>
      </c>
      <c r="D388" s="75" t="s">
        <v>1090</v>
      </c>
      <c r="E388" s="76" t="s">
        <v>2</v>
      </c>
      <c r="F388" s="77" t="s">
        <v>52</v>
      </c>
      <c r="G388" s="73">
        <v>4967155.0847457629</v>
      </c>
      <c r="H388" s="78">
        <v>10000</v>
      </c>
      <c r="I388" s="79">
        <v>496.71550847457627</v>
      </c>
      <c r="J388" s="73">
        <v>100000000</v>
      </c>
      <c r="K388" s="71"/>
      <c r="L388" s="73"/>
    </row>
    <row r="389" spans="1:12" s="72" customFormat="1">
      <c r="A389" s="74" t="s">
        <v>1088</v>
      </c>
      <c r="B389" s="75" t="s">
        <v>1089</v>
      </c>
      <c r="C389" s="75" t="s">
        <v>1090</v>
      </c>
      <c r="D389" s="75" t="s">
        <v>1090</v>
      </c>
      <c r="E389" s="76" t="s">
        <v>2</v>
      </c>
      <c r="F389" s="77" t="s">
        <v>63</v>
      </c>
      <c r="G389" s="73">
        <v>4967155.0847457629</v>
      </c>
      <c r="H389" s="78">
        <v>100</v>
      </c>
      <c r="I389" s="79">
        <v>49671.550847457627</v>
      </c>
      <c r="J389" s="73">
        <v>100000000</v>
      </c>
      <c r="K389" s="71"/>
      <c r="L389" s="73"/>
    </row>
    <row r="390" spans="1:12" s="72" customFormat="1">
      <c r="A390" s="74" t="s">
        <v>1091</v>
      </c>
      <c r="B390" s="75" t="s">
        <v>1092</v>
      </c>
      <c r="C390" s="75" t="s">
        <v>1093</v>
      </c>
      <c r="D390" s="75" t="s">
        <v>1093</v>
      </c>
      <c r="E390" s="76" t="s">
        <v>2</v>
      </c>
      <c r="F390" s="77" t="s">
        <v>63</v>
      </c>
      <c r="G390" s="73">
        <v>450525.33898305084</v>
      </c>
      <c r="H390" s="78">
        <v>0</v>
      </c>
      <c r="I390" s="79" t="s">
        <v>2458</v>
      </c>
      <c r="J390" s="73">
        <v>13095468</v>
      </c>
      <c r="K390" s="71"/>
      <c r="L390" s="73"/>
    </row>
    <row r="391" spans="1:12" s="72" customFormat="1">
      <c r="A391" s="74" t="s">
        <v>1094</v>
      </c>
      <c r="B391" s="75" t="s">
        <v>1095</v>
      </c>
      <c r="C391" s="75" t="s">
        <v>1096</v>
      </c>
      <c r="D391" s="75" t="s">
        <v>1096</v>
      </c>
      <c r="E391" s="76" t="s">
        <v>2</v>
      </c>
      <c r="F391" s="77" t="s">
        <v>63</v>
      </c>
      <c r="G391" s="73">
        <v>6598111.4406779669</v>
      </c>
      <c r="H391" s="78">
        <v>100</v>
      </c>
      <c r="I391" s="79">
        <v>65981.11440677967</v>
      </c>
      <c r="J391" s="73">
        <v>100000000</v>
      </c>
      <c r="K391" s="71"/>
      <c r="L391" s="73"/>
    </row>
    <row r="392" spans="1:12" s="72" customFormat="1">
      <c r="A392" s="74" t="s">
        <v>1097</v>
      </c>
      <c r="B392" s="75" t="s">
        <v>1098</v>
      </c>
      <c r="C392" s="75" t="s">
        <v>1096</v>
      </c>
      <c r="D392" s="75" t="s">
        <v>1099</v>
      </c>
      <c r="E392" s="76" t="s">
        <v>2</v>
      </c>
      <c r="F392" s="77" t="s">
        <v>52</v>
      </c>
      <c r="G392" s="73">
        <v>6598111.4406779669</v>
      </c>
      <c r="H392" s="78">
        <v>10000</v>
      </c>
      <c r="I392" s="79">
        <v>659.8111440677967</v>
      </c>
      <c r="J392" s="73">
        <v>100000000</v>
      </c>
      <c r="K392" s="71"/>
      <c r="L392" s="73"/>
    </row>
    <row r="393" spans="1:12" s="72" customFormat="1">
      <c r="A393" s="74" t="s">
        <v>1100</v>
      </c>
      <c r="B393" s="75" t="s">
        <v>1101</v>
      </c>
      <c r="C393" s="75" t="s">
        <v>1102</v>
      </c>
      <c r="D393" s="75" t="s">
        <v>1102</v>
      </c>
      <c r="E393" s="76" t="s">
        <v>2</v>
      </c>
      <c r="F393" s="77" t="s">
        <v>63</v>
      </c>
      <c r="G393" s="73">
        <v>1023171.6949152541</v>
      </c>
      <c r="H393" s="78">
        <v>100</v>
      </c>
      <c r="I393" s="79">
        <v>10231.716949152542</v>
      </c>
      <c r="J393" s="73">
        <v>100000000</v>
      </c>
      <c r="K393" s="71"/>
      <c r="L393" s="73"/>
    </row>
    <row r="394" spans="1:12" s="72" customFormat="1">
      <c r="A394" s="74" t="s">
        <v>1103</v>
      </c>
      <c r="B394" s="75" t="s">
        <v>1104</v>
      </c>
      <c r="C394" s="75" t="s">
        <v>1105</v>
      </c>
      <c r="D394" s="75" t="s">
        <v>1105</v>
      </c>
      <c r="E394" s="76" t="s">
        <v>2</v>
      </c>
      <c r="F394" s="77" t="s">
        <v>63</v>
      </c>
      <c r="G394" s="73">
        <v>5165772.2881355938</v>
      </c>
      <c r="H394" s="78">
        <v>100</v>
      </c>
      <c r="I394" s="79">
        <v>51657.722881355934</v>
      </c>
      <c r="J394" s="73">
        <v>100000000</v>
      </c>
      <c r="K394" s="71"/>
      <c r="L394" s="73"/>
    </row>
    <row r="395" spans="1:12" s="72" customFormat="1">
      <c r="A395" s="74" t="s">
        <v>1106</v>
      </c>
      <c r="B395" s="75" t="s">
        <v>1107</v>
      </c>
      <c r="C395" s="75" t="s">
        <v>1105</v>
      </c>
      <c r="D395" s="75" t="s">
        <v>1108</v>
      </c>
      <c r="E395" s="76" t="s">
        <v>2</v>
      </c>
      <c r="F395" s="77" t="s">
        <v>52</v>
      </c>
      <c r="G395" s="73">
        <v>5165772.2881355938</v>
      </c>
      <c r="H395" s="78">
        <v>10000</v>
      </c>
      <c r="I395" s="79">
        <v>516.57722881355937</v>
      </c>
      <c r="J395" s="73">
        <v>100000000</v>
      </c>
      <c r="K395" s="71"/>
      <c r="L395" s="73"/>
    </row>
    <row r="396" spans="1:12" s="72" customFormat="1">
      <c r="A396" s="74" t="s">
        <v>1109</v>
      </c>
      <c r="B396" s="75" t="s">
        <v>1110</v>
      </c>
      <c r="C396" s="75" t="s">
        <v>1081</v>
      </c>
      <c r="D396" s="75" t="s">
        <v>1081</v>
      </c>
      <c r="E396" s="76" t="s">
        <v>72</v>
      </c>
      <c r="F396" s="77" t="s">
        <v>63</v>
      </c>
      <c r="G396" s="73">
        <v>38597266.724137932</v>
      </c>
      <c r="H396" s="78">
        <v>100</v>
      </c>
      <c r="I396" s="79">
        <v>385972.66724137933</v>
      </c>
      <c r="J396" s="73">
        <v>100000000</v>
      </c>
      <c r="K396" s="71"/>
      <c r="L396" s="73"/>
    </row>
    <row r="397" spans="1:12" s="72" customFormat="1">
      <c r="A397" s="74" t="s">
        <v>1111</v>
      </c>
      <c r="B397" s="75" t="s">
        <v>1112</v>
      </c>
      <c r="C397" s="75" t="s">
        <v>1113</v>
      </c>
      <c r="D397" s="75" t="s">
        <v>1114</v>
      </c>
      <c r="E397" s="76" t="s">
        <v>2</v>
      </c>
      <c r="F397" s="77" t="s">
        <v>52</v>
      </c>
      <c r="G397" s="73">
        <v>744576.69491525413</v>
      </c>
      <c r="H397" s="78">
        <v>10000</v>
      </c>
      <c r="I397" s="79">
        <v>74.457669491525408</v>
      </c>
      <c r="J397" s="73">
        <v>100000000</v>
      </c>
      <c r="K397" s="71"/>
      <c r="L397" s="73"/>
    </row>
    <row r="398" spans="1:12" s="72" customFormat="1">
      <c r="A398" s="74" t="s">
        <v>1115</v>
      </c>
      <c r="B398" s="75" t="s">
        <v>1116</v>
      </c>
      <c r="C398" s="75" t="s">
        <v>1113</v>
      </c>
      <c r="D398" s="75" t="s">
        <v>1113</v>
      </c>
      <c r="E398" s="76" t="s">
        <v>2</v>
      </c>
      <c r="F398" s="77" t="s">
        <v>63</v>
      </c>
      <c r="G398" s="73">
        <v>744576.69491525413</v>
      </c>
      <c r="H398" s="78">
        <v>100</v>
      </c>
      <c r="I398" s="79">
        <v>7445.7669491525412</v>
      </c>
      <c r="J398" s="73">
        <v>100000000</v>
      </c>
      <c r="K398" s="71"/>
      <c r="L398" s="73"/>
    </row>
    <row r="399" spans="1:12" s="72" customFormat="1">
      <c r="A399" s="74" t="s">
        <v>1117</v>
      </c>
      <c r="B399" s="75" t="s">
        <v>1118</v>
      </c>
      <c r="C399" s="75" t="s">
        <v>1119</v>
      </c>
      <c r="D399" s="75" t="s">
        <v>1119</v>
      </c>
      <c r="E399" s="76" t="s">
        <v>72</v>
      </c>
      <c r="F399" s="77" t="s">
        <v>63</v>
      </c>
      <c r="G399" s="73">
        <v>30600286.034482758</v>
      </c>
      <c r="H399" s="78">
        <v>100</v>
      </c>
      <c r="I399" s="79">
        <v>306002.86034482758</v>
      </c>
      <c r="J399" s="73">
        <v>100000000</v>
      </c>
      <c r="K399" s="71"/>
      <c r="L399" s="73"/>
    </row>
    <row r="400" spans="1:12" s="72" customFormat="1">
      <c r="A400" s="74" t="s">
        <v>2435</v>
      </c>
      <c r="B400" s="75" t="s">
        <v>2436</v>
      </c>
      <c r="C400" s="75" t="s">
        <v>1119</v>
      </c>
      <c r="D400" s="75" t="s">
        <v>2437</v>
      </c>
      <c r="E400" s="76" t="s">
        <v>72</v>
      </c>
      <c r="F400" s="77" t="s">
        <v>52</v>
      </c>
      <c r="G400" s="73">
        <v>30600286.034482758</v>
      </c>
      <c r="H400" s="78">
        <v>10000</v>
      </c>
      <c r="I400" s="79">
        <v>3060.028603448276</v>
      </c>
      <c r="J400" s="73">
        <v>100000000</v>
      </c>
      <c r="K400" s="71"/>
      <c r="L400" s="73"/>
    </row>
    <row r="401" spans="1:12" s="72" customFormat="1">
      <c r="A401" s="74" t="s">
        <v>1120</v>
      </c>
      <c r="B401" s="75" t="s">
        <v>1121</v>
      </c>
      <c r="C401" s="75" t="s">
        <v>1122</v>
      </c>
      <c r="D401" s="75" t="s">
        <v>1122</v>
      </c>
      <c r="E401" s="76" t="s">
        <v>2</v>
      </c>
      <c r="F401" s="77" t="s">
        <v>63</v>
      </c>
      <c r="G401" s="73">
        <v>547156.01694915257</v>
      </c>
      <c r="H401" s="78">
        <v>100</v>
      </c>
      <c r="I401" s="79">
        <v>5471.5601694915258</v>
      </c>
      <c r="J401" s="73">
        <v>65260532.400000006</v>
      </c>
      <c r="K401" s="71"/>
      <c r="L401" s="73"/>
    </row>
    <row r="402" spans="1:12" s="72" customFormat="1">
      <c r="A402" s="74" t="s">
        <v>1123</v>
      </c>
      <c r="B402" s="75" t="s">
        <v>1124</v>
      </c>
      <c r="C402" s="75" t="s">
        <v>1125</v>
      </c>
      <c r="D402" s="75" t="s">
        <v>1126</v>
      </c>
      <c r="E402" s="76" t="s">
        <v>51</v>
      </c>
      <c r="F402" s="77" t="s">
        <v>52</v>
      </c>
      <c r="G402" s="73">
        <v>20159876.964285713</v>
      </c>
      <c r="H402" s="78">
        <v>10000</v>
      </c>
      <c r="I402" s="79">
        <v>2015.9876964285713</v>
      </c>
      <c r="J402" s="73">
        <v>100000000</v>
      </c>
      <c r="K402" s="71"/>
      <c r="L402" s="73"/>
    </row>
    <row r="403" spans="1:12" s="72" customFormat="1">
      <c r="A403" s="74" t="s">
        <v>1127</v>
      </c>
      <c r="B403" s="75" t="s">
        <v>1128</v>
      </c>
      <c r="C403" s="75" t="s">
        <v>1129</v>
      </c>
      <c r="D403" s="75" t="s">
        <v>1130</v>
      </c>
      <c r="E403" s="76" t="s">
        <v>51</v>
      </c>
      <c r="F403" s="77" t="s">
        <v>52</v>
      </c>
      <c r="G403" s="73">
        <v>14309404.642857144</v>
      </c>
      <c r="H403" s="78">
        <v>10000</v>
      </c>
      <c r="I403" s="79">
        <v>1430.9404642857144</v>
      </c>
      <c r="J403" s="73">
        <v>100000000</v>
      </c>
      <c r="K403" s="71"/>
      <c r="L403" s="73"/>
    </row>
    <row r="404" spans="1:12" s="72" customFormat="1">
      <c r="A404" s="74" t="s">
        <v>1131</v>
      </c>
      <c r="B404" s="75" t="s">
        <v>1132</v>
      </c>
      <c r="C404" s="75" t="s">
        <v>1133</v>
      </c>
      <c r="D404" s="75" t="s">
        <v>1134</v>
      </c>
      <c r="E404" s="76" t="s">
        <v>51</v>
      </c>
      <c r="F404" s="77" t="s">
        <v>52</v>
      </c>
      <c r="G404" s="73">
        <v>195276348.15789473</v>
      </c>
      <c r="H404" s="78">
        <v>10000</v>
      </c>
      <c r="I404" s="79">
        <v>19527.634815789472</v>
      </c>
      <c r="J404" s="73">
        <v>100000000</v>
      </c>
      <c r="K404" s="71"/>
      <c r="L404" s="73"/>
    </row>
    <row r="405" spans="1:12" s="72" customFormat="1">
      <c r="A405" s="74" t="s">
        <v>1135</v>
      </c>
      <c r="B405" s="75" t="s">
        <v>1136</v>
      </c>
      <c r="C405" s="75" t="s">
        <v>1133</v>
      </c>
      <c r="D405" s="75" t="s">
        <v>1133</v>
      </c>
      <c r="E405" s="76" t="s">
        <v>83</v>
      </c>
      <c r="F405" s="77" t="s">
        <v>63</v>
      </c>
      <c r="G405" s="73">
        <v>195276348.15789473</v>
      </c>
      <c r="H405" s="78">
        <v>1000</v>
      </c>
      <c r="I405" s="79">
        <v>195276.34815789474</v>
      </c>
      <c r="J405" s="73">
        <v>100000000</v>
      </c>
      <c r="K405" s="71"/>
      <c r="L405" s="73"/>
    </row>
    <row r="406" spans="1:12" s="72" customFormat="1">
      <c r="A406" s="74" t="s">
        <v>1137</v>
      </c>
      <c r="B406" s="75" t="s">
        <v>1138</v>
      </c>
      <c r="C406" s="75" t="s">
        <v>1139</v>
      </c>
      <c r="D406" s="75" t="s">
        <v>1139</v>
      </c>
      <c r="E406" s="76" t="s">
        <v>2</v>
      </c>
      <c r="F406" s="77" t="s">
        <v>63</v>
      </c>
      <c r="G406" s="73">
        <v>4800437.4576271186</v>
      </c>
      <c r="H406" s="78">
        <v>100</v>
      </c>
      <c r="I406" s="79">
        <v>48004.374576271184</v>
      </c>
      <c r="J406" s="73">
        <v>100000000</v>
      </c>
      <c r="K406" s="71"/>
      <c r="L406" s="73"/>
    </row>
    <row r="407" spans="1:12" s="72" customFormat="1">
      <c r="A407" s="74" t="s">
        <v>1140</v>
      </c>
      <c r="B407" s="75" t="s">
        <v>1141</v>
      </c>
      <c r="C407" s="75" t="s">
        <v>1142</v>
      </c>
      <c r="D407" s="75" t="s">
        <v>1142</v>
      </c>
      <c r="E407" s="76" t="s">
        <v>2</v>
      </c>
      <c r="F407" s="77" t="s">
        <v>63</v>
      </c>
      <c r="G407" s="73">
        <v>143588317.79661018</v>
      </c>
      <c r="H407" s="78">
        <v>100</v>
      </c>
      <c r="I407" s="79">
        <v>1435883.1779661018</v>
      </c>
      <c r="J407" s="73">
        <v>100000000</v>
      </c>
      <c r="K407" s="71"/>
      <c r="L407" s="73"/>
    </row>
    <row r="408" spans="1:12" s="72" customFormat="1">
      <c r="A408" s="74" t="s">
        <v>1143</v>
      </c>
      <c r="B408" s="75" t="s">
        <v>1144</v>
      </c>
      <c r="C408" s="75" t="s">
        <v>1142</v>
      </c>
      <c r="D408" s="75" t="s">
        <v>1145</v>
      </c>
      <c r="E408" s="76" t="s">
        <v>2</v>
      </c>
      <c r="F408" s="77" t="s">
        <v>52</v>
      </c>
      <c r="G408" s="73">
        <v>143588317.79661018</v>
      </c>
      <c r="H408" s="78">
        <v>10000</v>
      </c>
      <c r="I408" s="79">
        <v>14358.831779661017</v>
      </c>
      <c r="J408" s="73">
        <v>100000000</v>
      </c>
      <c r="K408" s="71"/>
      <c r="L408" s="73"/>
    </row>
    <row r="409" spans="1:12" s="72" customFormat="1">
      <c r="A409" s="74" t="s">
        <v>1146</v>
      </c>
      <c r="B409" s="75" t="s">
        <v>1147</v>
      </c>
      <c r="C409" s="75" t="s">
        <v>1148</v>
      </c>
      <c r="D409" s="75" t="s">
        <v>1149</v>
      </c>
      <c r="E409" s="76" t="s">
        <v>51</v>
      </c>
      <c r="F409" s="77" t="s">
        <v>52</v>
      </c>
      <c r="G409" s="73">
        <v>23121462.142857142</v>
      </c>
      <c r="H409" s="78">
        <v>10000</v>
      </c>
      <c r="I409" s="79">
        <v>2312.146214285714</v>
      </c>
      <c r="J409" s="73">
        <v>100000000</v>
      </c>
      <c r="K409" s="71"/>
      <c r="L409" s="73"/>
    </row>
    <row r="410" spans="1:12" s="72" customFormat="1">
      <c r="A410" s="74" t="s">
        <v>1150</v>
      </c>
      <c r="B410" s="75" t="s">
        <v>1151</v>
      </c>
      <c r="C410" s="75" t="s">
        <v>1152</v>
      </c>
      <c r="D410" s="75" t="s">
        <v>1152</v>
      </c>
      <c r="E410" s="76" t="s">
        <v>2</v>
      </c>
      <c r="F410" s="77" t="s">
        <v>63</v>
      </c>
      <c r="G410" s="73">
        <v>803521.69491525413</v>
      </c>
      <c r="H410" s="78">
        <v>100</v>
      </c>
      <c r="I410" s="79">
        <v>8035.216949152541</v>
      </c>
      <c r="J410" s="73">
        <v>68335002</v>
      </c>
      <c r="K410" s="71"/>
      <c r="L410" s="73"/>
    </row>
    <row r="411" spans="1:12" s="72" customFormat="1">
      <c r="A411" s="74" t="s">
        <v>1153</v>
      </c>
      <c r="B411" s="75" t="s">
        <v>1154</v>
      </c>
      <c r="C411" s="75" t="s">
        <v>1155</v>
      </c>
      <c r="D411" s="75" t="s">
        <v>1155</v>
      </c>
      <c r="E411" s="76" t="s">
        <v>2</v>
      </c>
      <c r="F411" s="77" t="s">
        <v>63</v>
      </c>
      <c r="G411" s="73">
        <v>1290755.9322033897</v>
      </c>
      <c r="H411" s="78">
        <v>0</v>
      </c>
      <c r="I411" s="79" t="s">
        <v>2458</v>
      </c>
      <c r="J411" s="73">
        <v>100000000</v>
      </c>
      <c r="K411" s="71"/>
      <c r="L411" s="73"/>
    </row>
    <row r="412" spans="1:12" s="72" customFormat="1">
      <c r="A412" s="74" t="s">
        <v>1156</v>
      </c>
      <c r="B412" s="75" t="s">
        <v>1157</v>
      </c>
      <c r="C412" s="75" t="s">
        <v>1158</v>
      </c>
      <c r="D412" s="75" t="s">
        <v>1158</v>
      </c>
      <c r="E412" s="76" t="s">
        <v>2</v>
      </c>
      <c r="F412" s="77" t="s">
        <v>63</v>
      </c>
      <c r="G412" s="73">
        <v>943226.52542372874</v>
      </c>
      <c r="H412" s="78">
        <v>0</v>
      </c>
      <c r="I412" s="79" t="s">
        <v>2458</v>
      </c>
      <c r="J412" s="73">
        <v>65084742</v>
      </c>
      <c r="K412" s="71"/>
      <c r="L412" s="73"/>
    </row>
    <row r="413" spans="1:12" s="72" customFormat="1">
      <c r="A413" s="74" t="s">
        <v>1159</v>
      </c>
      <c r="B413" s="75" t="s">
        <v>1160</v>
      </c>
      <c r="C413" s="75" t="s">
        <v>1161</v>
      </c>
      <c r="D413" s="75" t="s">
        <v>1162</v>
      </c>
      <c r="E413" s="76" t="s">
        <v>83</v>
      </c>
      <c r="F413" s="77" t="s">
        <v>52</v>
      </c>
      <c r="G413" s="73">
        <v>9262372.0175438598</v>
      </c>
      <c r="H413" s="78">
        <v>10000</v>
      </c>
      <c r="I413" s="79">
        <v>926.23720175438598</v>
      </c>
      <c r="J413" s="73">
        <v>100000000</v>
      </c>
      <c r="K413" s="71"/>
      <c r="L413" s="73"/>
    </row>
    <row r="414" spans="1:12" s="72" customFormat="1">
      <c r="A414" s="74" t="s">
        <v>1163</v>
      </c>
      <c r="B414" s="75" t="s">
        <v>1164</v>
      </c>
      <c r="C414" s="75" t="s">
        <v>1161</v>
      </c>
      <c r="D414" s="75" t="s">
        <v>1161</v>
      </c>
      <c r="E414" s="76" t="s">
        <v>83</v>
      </c>
      <c r="F414" s="77" t="s">
        <v>63</v>
      </c>
      <c r="G414" s="73">
        <v>9262372.0175438598</v>
      </c>
      <c r="H414" s="78">
        <v>1000</v>
      </c>
      <c r="I414" s="79">
        <v>9262.3720175438593</v>
      </c>
      <c r="J414" s="73">
        <v>100000000</v>
      </c>
      <c r="K414" s="71"/>
      <c r="L414" s="73"/>
    </row>
    <row r="415" spans="1:12" s="72" customFormat="1">
      <c r="A415" s="74" t="s">
        <v>1165</v>
      </c>
      <c r="B415" s="75" t="s">
        <v>1166</v>
      </c>
      <c r="C415" s="75" t="s">
        <v>1167</v>
      </c>
      <c r="D415" s="75" t="s">
        <v>1167</v>
      </c>
      <c r="E415" s="76" t="s">
        <v>2</v>
      </c>
      <c r="F415" s="77" t="s">
        <v>63</v>
      </c>
      <c r="G415" s="73">
        <v>35022592.542372882</v>
      </c>
      <c r="H415" s="78">
        <v>100</v>
      </c>
      <c r="I415" s="79">
        <v>350225.92542372883</v>
      </c>
      <c r="J415" s="73">
        <v>100000000</v>
      </c>
      <c r="K415" s="71"/>
      <c r="L415" s="73"/>
    </row>
    <row r="416" spans="1:12" s="72" customFormat="1">
      <c r="A416" s="74" t="s">
        <v>1168</v>
      </c>
      <c r="B416" s="75" t="s">
        <v>1169</v>
      </c>
      <c r="C416" s="75" t="s">
        <v>1167</v>
      </c>
      <c r="D416" s="75" t="s">
        <v>1170</v>
      </c>
      <c r="E416" s="76" t="s">
        <v>2</v>
      </c>
      <c r="F416" s="77" t="s">
        <v>52</v>
      </c>
      <c r="G416" s="73">
        <v>35022592.542372882</v>
      </c>
      <c r="H416" s="78">
        <v>10000</v>
      </c>
      <c r="I416" s="79">
        <v>3502.2592542372881</v>
      </c>
      <c r="J416" s="73">
        <v>100000000</v>
      </c>
      <c r="K416" s="71"/>
      <c r="L416" s="73"/>
    </row>
    <row r="417" spans="1:12" s="72" customFormat="1">
      <c r="A417" s="74" t="s">
        <v>1171</v>
      </c>
      <c r="B417" s="75" t="s">
        <v>1172</v>
      </c>
      <c r="C417" s="75" t="s">
        <v>1173</v>
      </c>
      <c r="D417" s="75" t="s">
        <v>1173</v>
      </c>
      <c r="E417" s="76" t="s">
        <v>2</v>
      </c>
      <c r="F417" s="77" t="s">
        <v>63</v>
      </c>
      <c r="G417" s="73">
        <v>5688055.9322033906</v>
      </c>
      <c r="H417" s="78">
        <v>100</v>
      </c>
      <c r="I417" s="79">
        <v>56880.559322033907</v>
      </c>
      <c r="J417" s="73">
        <v>68610580.799999997</v>
      </c>
      <c r="K417" s="71"/>
      <c r="L417" s="73"/>
    </row>
    <row r="418" spans="1:12" s="72" customFormat="1">
      <c r="A418" s="74" t="s">
        <v>2488</v>
      </c>
      <c r="B418" s="75" t="s">
        <v>2502</v>
      </c>
      <c r="C418" s="75" t="s">
        <v>1176</v>
      </c>
      <c r="D418" s="75" t="s">
        <v>1176</v>
      </c>
      <c r="E418" s="76" t="s">
        <v>2</v>
      </c>
      <c r="F418" s="77" t="s">
        <v>52</v>
      </c>
      <c r="G418" s="73">
        <v>48998200.677966103</v>
      </c>
      <c r="H418" s="78">
        <v>10000</v>
      </c>
      <c r="I418" s="79">
        <v>4899.8200677966106</v>
      </c>
      <c r="J418" s="73">
        <v>100000000</v>
      </c>
      <c r="K418" s="71"/>
      <c r="L418" s="73"/>
    </row>
    <row r="419" spans="1:12" s="72" customFormat="1">
      <c r="A419" s="74" t="s">
        <v>1174</v>
      </c>
      <c r="B419" s="75" t="s">
        <v>1175</v>
      </c>
      <c r="C419" s="75" t="s">
        <v>1176</v>
      </c>
      <c r="D419" s="75" t="s">
        <v>1176</v>
      </c>
      <c r="E419" s="76" t="s">
        <v>2</v>
      </c>
      <c r="F419" s="77" t="s">
        <v>63</v>
      </c>
      <c r="G419" s="73">
        <v>48998200.677966103</v>
      </c>
      <c r="H419" s="78">
        <v>100</v>
      </c>
      <c r="I419" s="79">
        <v>489982.00677966105</v>
      </c>
      <c r="J419" s="73">
        <v>100000000</v>
      </c>
      <c r="K419" s="71"/>
      <c r="L419" s="73"/>
    </row>
    <row r="420" spans="1:12" s="72" customFormat="1">
      <c r="A420" s="74" t="s">
        <v>1177</v>
      </c>
      <c r="B420" s="75" t="s">
        <v>1178</v>
      </c>
      <c r="C420" s="75" t="s">
        <v>1179</v>
      </c>
      <c r="D420" s="75" t="s">
        <v>1179</v>
      </c>
      <c r="E420" s="76" t="s">
        <v>2</v>
      </c>
      <c r="F420" s="77" t="s">
        <v>63</v>
      </c>
      <c r="G420" s="73">
        <v>144883669.06779662</v>
      </c>
      <c r="H420" s="78">
        <v>100</v>
      </c>
      <c r="I420" s="79">
        <v>1448836.6906779662</v>
      </c>
      <c r="J420" s="73">
        <v>100000000</v>
      </c>
      <c r="K420" s="71"/>
      <c r="L420" s="73"/>
    </row>
    <row r="421" spans="1:12" s="72" customFormat="1">
      <c r="A421" s="74" t="s">
        <v>1180</v>
      </c>
      <c r="B421" s="75" t="s">
        <v>1181</v>
      </c>
      <c r="C421" s="75" t="s">
        <v>1179</v>
      </c>
      <c r="D421" s="75" t="s">
        <v>1182</v>
      </c>
      <c r="E421" s="76" t="s">
        <v>2</v>
      </c>
      <c r="F421" s="77" t="s">
        <v>52</v>
      </c>
      <c r="G421" s="73">
        <v>144883669.06779662</v>
      </c>
      <c r="H421" s="78">
        <v>10000</v>
      </c>
      <c r="I421" s="79">
        <v>14488.366906779662</v>
      </c>
      <c r="J421" s="73">
        <v>100000000</v>
      </c>
      <c r="K421" s="71"/>
      <c r="L421" s="73"/>
    </row>
    <row r="422" spans="1:12" s="72" customFormat="1">
      <c r="A422" s="74" t="s">
        <v>1183</v>
      </c>
      <c r="B422" s="75" t="s">
        <v>1184</v>
      </c>
      <c r="C422" s="75" t="s">
        <v>1185</v>
      </c>
      <c r="D422" s="75" t="s">
        <v>1185</v>
      </c>
      <c r="E422" s="76" t="s">
        <v>2</v>
      </c>
      <c r="F422" s="77" t="s">
        <v>63</v>
      </c>
      <c r="G422" s="73">
        <v>5617094.6610169495</v>
      </c>
      <c r="H422" s="78">
        <v>100</v>
      </c>
      <c r="I422" s="79">
        <v>56170.946610169492</v>
      </c>
      <c r="J422" s="73">
        <v>100000000</v>
      </c>
      <c r="K422" s="71"/>
      <c r="L422" s="73"/>
    </row>
    <row r="423" spans="1:12" s="72" customFormat="1">
      <c r="A423" s="74" t="s">
        <v>1186</v>
      </c>
      <c r="B423" s="75" t="s">
        <v>1187</v>
      </c>
      <c r="C423" s="75" t="s">
        <v>1188</v>
      </c>
      <c r="D423" s="75" t="s">
        <v>1189</v>
      </c>
      <c r="E423" s="76" t="s">
        <v>51</v>
      </c>
      <c r="F423" s="77" t="s">
        <v>52</v>
      </c>
      <c r="G423" s="73">
        <v>190944641.60714287</v>
      </c>
      <c r="H423" s="78">
        <v>10000</v>
      </c>
      <c r="I423" s="79">
        <v>19094.464160714288</v>
      </c>
      <c r="J423" s="73">
        <v>100000000</v>
      </c>
      <c r="K423" s="71"/>
      <c r="L423" s="73"/>
    </row>
    <row r="424" spans="1:12" s="72" customFormat="1">
      <c r="A424" s="74" t="s">
        <v>1190</v>
      </c>
      <c r="B424" s="75" t="s">
        <v>1191</v>
      </c>
      <c r="C424" s="75" t="s">
        <v>1192</v>
      </c>
      <c r="D424" s="75" t="s">
        <v>1192</v>
      </c>
      <c r="E424" s="76" t="s">
        <v>83</v>
      </c>
      <c r="F424" s="77" t="s">
        <v>63</v>
      </c>
      <c r="G424" s="73">
        <v>3445403.5964912279</v>
      </c>
      <c r="H424" s="78">
        <v>1000</v>
      </c>
      <c r="I424" s="79">
        <v>3445.4035964912277</v>
      </c>
      <c r="J424" s="73">
        <v>100000000</v>
      </c>
      <c r="K424" s="71"/>
      <c r="L424" s="73"/>
    </row>
    <row r="425" spans="1:12" s="72" customFormat="1">
      <c r="A425" s="74" t="s">
        <v>1193</v>
      </c>
      <c r="B425" s="75" t="s">
        <v>1194</v>
      </c>
      <c r="C425" s="75" t="s">
        <v>1195</v>
      </c>
      <c r="D425" s="75" t="s">
        <v>1196</v>
      </c>
      <c r="E425" s="76" t="s">
        <v>2</v>
      </c>
      <c r="F425" s="77" t="s">
        <v>52</v>
      </c>
      <c r="G425" s="73">
        <v>746945017.88135588</v>
      </c>
      <c r="H425" s="78">
        <v>10000</v>
      </c>
      <c r="I425" s="79">
        <v>74694.501788135589</v>
      </c>
      <c r="J425" s="73">
        <v>100000000</v>
      </c>
      <c r="K425" s="71"/>
      <c r="L425" s="73"/>
    </row>
    <row r="426" spans="1:12" s="72" customFormat="1">
      <c r="A426" s="74" t="s">
        <v>1197</v>
      </c>
      <c r="B426" s="75" t="s">
        <v>1198</v>
      </c>
      <c r="C426" s="75" t="s">
        <v>1195</v>
      </c>
      <c r="D426" s="75" t="s">
        <v>1195</v>
      </c>
      <c r="E426" s="76" t="s">
        <v>2</v>
      </c>
      <c r="F426" s="77" t="s">
        <v>63</v>
      </c>
      <c r="G426" s="73">
        <v>746945017.88135588</v>
      </c>
      <c r="H426" s="78">
        <v>1000</v>
      </c>
      <c r="I426" s="79">
        <v>746945.01788135583</v>
      </c>
      <c r="J426" s="73">
        <v>100000000</v>
      </c>
      <c r="K426" s="71"/>
      <c r="L426" s="73"/>
    </row>
    <row r="427" spans="1:12" s="72" customFormat="1">
      <c r="A427" s="74" t="s">
        <v>1199</v>
      </c>
      <c r="B427" s="75" t="s">
        <v>1200</v>
      </c>
      <c r="C427" s="75" t="s">
        <v>1201</v>
      </c>
      <c r="D427" s="75" t="s">
        <v>1201</v>
      </c>
      <c r="E427" s="76" t="s">
        <v>72</v>
      </c>
      <c r="F427" s="77" t="s">
        <v>63</v>
      </c>
      <c r="G427" s="73">
        <v>24813573.362068966</v>
      </c>
      <c r="H427" s="78">
        <v>100</v>
      </c>
      <c r="I427" s="79">
        <v>248135.73362068966</v>
      </c>
      <c r="J427" s="73">
        <v>100000000</v>
      </c>
      <c r="K427" s="71"/>
      <c r="L427" s="73"/>
    </row>
    <row r="428" spans="1:12" s="72" customFormat="1">
      <c r="A428" s="74" t="s">
        <v>2438</v>
      </c>
      <c r="B428" s="75" t="s">
        <v>2439</v>
      </c>
      <c r="C428" s="75" t="s">
        <v>1201</v>
      </c>
      <c r="D428" s="75" t="s">
        <v>2440</v>
      </c>
      <c r="E428" s="76" t="s">
        <v>72</v>
      </c>
      <c r="F428" s="77" t="s">
        <v>52</v>
      </c>
      <c r="G428" s="73">
        <v>24813573.362068966</v>
      </c>
      <c r="H428" s="78">
        <v>10000</v>
      </c>
      <c r="I428" s="79">
        <v>2481.3573362068964</v>
      </c>
      <c r="J428" s="73">
        <v>100000000</v>
      </c>
      <c r="K428" s="71"/>
      <c r="L428" s="73"/>
    </row>
    <row r="429" spans="1:12" s="72" customFormat="1">
      <c r="A429" s="74" t="s">
        <v>1202</v>
      </c>
      <c r="B429" s="75" t="s">
        <v>1203</v>
      </c>
      <c r="C429" s="75" t="s">
        <v>1204</v>
      </c>
      <c r="D429" s="75" t="s">
        <v>1204</v>
      </c>
      <c r="E429" s="76" t="s">
        <v>2</v>
      </c>
      <c r="F429" s="77" t="s">
        <v>63</v>
      </c>
      <c r="G429" s="73">
        <v>107064.66101694916</v>
      </c>
      <c r="H429" s="78">
        <v>0</v>
      </c>
      <c r="I429" s="79" t="s">
        <v>2458</v>
      </c>
      <c r="J429" s="73">
        <v>17326653.299999997</v>
      </c>
      <c r="K429" s="71"/>
      <c r="L429" s="73"/>
    </row>
    <row r="430" spans="1:12" s="72" customFormat="1">
      <c r="A430" s="74" t="s">
        <v>1205</v>
      </c>
      <c r="B430" s="75" t="s">
        <v>1206</v>
      </c>
      <c r="C430" s="75" t="s">
        <v>1207</v>
      </c>
      <c r="D430" s="75" t="s">
        <v>1207</v>
      </c>
      <c r="E430" s="76" t="s">
        <v>2</v>
      </c>
      <c r="F430" s="77" t="s">
        <v>63</v>
      </c>
      <c r="G430" s="73">
        <v>874252.37288135593</v>
      </c>
      <c r="H430" s="78">
        <v>0</v>
      </c>
      <c r="I430" s="79" t="s">
        <v>2458</v>
      </c>
      <c r="J430" s="73">
        <v>100000000</v>
      </c>
      <c r="K430" s="71"/>
      <c r="L430" s="73"/>
    </row>
    <row r="431" spans="1:12" s="72" customFormat="1">
      <c r="A431" s="74" t="s">
        <v>1208</v>
      </c>
      <c r="B431" s="75" t="s">
        <v>1209</v>
      </c>
      <c r="C431" s="75" t="s">
        <v>1210</v>
      </c>
      <c r="D431" s="75" t="s">
        <v>1210</v>
      </c>
      <c r="E431" s="76" t="s">
        <v>2</v>
      </c>
      <c r="F431" s="77" t="s">
        <v>63</v>
      </c>
      <c r="G431" s="73">
        <v>807872.45762711868</v>
      </c>
      <c r="H431" s="78">
        <v>0</v>
      </c>
      <c r="I431" s="79" t="s">
        <v>2458</v>
      </c>
      <c r="J431" s="73">
        <v>100000000</v>
      </c>
      <c r="K431" s="71"/>
      <c r="L431" s="73"/>
    </row>
    <row r="432" spans="1:12" s="72" customFormat="1">
      <c r="A432" s="74" t="s">
        <v>1212</v>
      </c>
      <c r="B432" s="75" t="s">
        <v>1213</v>
      </c>
      <c r="C432" s="75" t="s">
        <v>1211</v>
      </c>
      <c r="D432" s="75" t="s">
        <v>1214</v>
      </c>
      <c r="E432" s="76" t="s">
        <v>2</v>
      </c>
      <c r="F432" s="77" t="s">
        <v>52</v>
      </c>
      <c r="G432" s="73">
        <v>11027817.796610169</v>
      </c>
      <c r="H432" s="78">
        <v>10000</v>
      </c>
      <c r="I432" s="79">
        <v>1102.7817796610168</v>
      </c>
      <c r="J432" s="73">
        <v>100000000</v>
      </c>
      <c r="K432" s="71"/>
      <c r="L432" s="73"/>
    </row>
    <row r="433" spans="1:12" s="72" customFormat="1">
      <c r="A433" s="74" t="s">
        <v>1215</v>
      </c>
      <c r="B433" s="75" t="s">
        <v>1216</v>
      </c>
      <c r="C433" s="75" t="s">
        <v>1217</v>
      </c>
      <c r="D433" s="75" t="s">
        <v>1217</v>
      </c>
      <c r="E433" s="76" t="s">
        <v>2</v>
      </c>
      <c r="F433" s="77" t="s">
        <v>63</v>
      </c>
      <c r="G433" s="73">
        <v>1500625.8474576273</v>
      </c>
      <c r="H433" s="78">
        <v>100</v>
      </c>
      <c r="I433" s="79">
        <v>15006.258474576272</v>
      </c>
      <c r="J433" s="73">
        <v>76150399.200000003</v>
      </c>
      <c r="K433" s="71"/>
      <c r="L433" s="73"/>
    </row>
    <row r="434" spans="1:12" s="72" customFormat="1">
      <c r="A434" s="74" t="s">
        <v>1218</v>
      </c>
      <c r="B434" s="75" t="s">
        <v>1219</v>
      </c>
      <c r="C434" s="75" t="s">
        <v>1220</v>
      </c>
      <c r="D434" s="75" t="s">
        <v>1220</v>
      </c>
      <c r="E434" s="76" t="s">
        <v>2</v>
      </c>
      <c r="F434" s="77" t="s">
        <v>63</v>
      </c>
      <c r="G434" s="73">
        <v>3904236.3559322036</v>
      </c>
      <c r="H434" s="78">
        <v>0</v>
      </c>
      <c r="I434" s="79" t="s">
        <v>2458</v>
      </c>
      <c r="J434" s="73">
        <v>100000000</v>
      </c>
      <c r="K434" s="71"/>
      <c r="L434" s="73"/>
    </row>
    <row r="435" spans="1:12" s="72" customFormat="1">
      <c r="A435" s="74" t="s">
        <v>1221</v>
      </c>
      <c r="B435" s="75" t="s">
        <v>1222</v>
      </c>
      <c r="C435" s="75" t="s">
        <v>1223</v>
      </c>
      <c r="D435" s="75" t="s">
        <v>1224</v>
      </c>
      <c r="E435" s="76" t="s">
        <v>2</v>
      </c>
      <c r="F435" s="77" t="s">
        <v>52</v>
      </c>
      <c r="G435" s="73">
        <v>7281839.2372881351</v>
      </c>
      <c r="H435" s="78">
        <v>10000</v>
      </c>
      <c r="I435" s="79">
        <v>728.18392372881351</v>
      </c>
      <c r="J435" s="73">
        <v>100000000</v>
      </c>
      <c r="K435" s="71"/>
      <c r="L435" s="73"/>
    </row>
    <row r="436" spans="1:12" s="72" customFormat="1">
      <c r="A436" s="74" t="s">
        <v>1225</v>
      </c>
      <c r="B436" s="75" t="s">
        <v>1226</v>
      </c>
      <c r="C436" s="75" t="s">
        <v>1223</v>
      </c>
      <c r="D436" s="75" t="s">
        <v>1223</v>
      </c>
      <c r="E436" s="76" t="s">
        <v>2</v>
      </c>
      <c r="F436" s="77" t="s">
        <v>63</v>
      </c>
      <c r="G436" s="73">
        <v>7281839.2372881351</v>
      </c>
      <c r="H436" s="78">
        <v>100</v>
      </c>
      <c r="I436" s="79">
        <v>72818.392372881353</v>
      </c>
      <c r="J436" s="73">
        <v>100000000</v>
      </c>
      <c r="K436" s="71"/>
      <c r="L436" s="73"/>
    </row>
    <row r="437" spans="1:12" s="72" customFormat="1">
      <c r="A437" s="74" t="s">
        <v>1227</v>
      </c>
      <c r="B437" s="75" t="s">
        <v>1228</v>
      </c>
      <c r="C437" s="75" t="s">
        <v>1229</v>
      </c>
      <c r="D437" s="75" t="s">
        <v>1230</v>
      </c>
      <c r="E437" s="76" t="s">
        <v>51</v>
      </c>
      <c r="F437" s="77" t="s">
        <v>52</v>
      </c>
      <c r="G437" s="73">
        <v>35082169.821428575</v>
      </c>
      <c r="H437" s="78">
        <v>10000</v>
      </c>
      <c r="I437" s="79">
        <v>3508.2169821428574</v>
      </c>
      <c r="J437" s="73">
        <v>100000000</v>
      </c>
      <c r="K437" s="71"/>
      <c r="L437" s="73"/>
    </row>
    <row r="438" spans="1:12" s="72" customFormat="1">
      <c r="A438" s="74" t="s">
        <v>1231</v>
      </c>
      <c r="B438" s="75" t="s">
        <v>1232</v>
      </c>
      <c r="C438" s="75" t="s">
        <v>1233</v>
      </c>
      <c r="D438" s="75" t="s">
        <v>1234</v>
      </c>
      <c r="E438" s="76" t="s">
        <v>51</v>
      </c>
      <c r="F438" s="77" t="s">
        <v>52</v>
      </c>
      <c r="G438" s="73">
        <v>49999506.607142851</v>
      </c>
      <c r="H438" s="78">
        <v>10000</v>
      </c>
      <c r="I438" s="79">
        <v>4999.9506607142848</v>
      </c>
      <c r="J438" s="73">
        <v>100000000</v>
      </c>
      <c r="K438" s="71"/>
      <c r="L438" s="73"/>
    </row>
    <row r="439" spans="1:12" s="72" customFormat="1">
      <c r="A439" s="74" t="s">
        <v>1235</v>
      </c>
      <c r="B439" s="75" t="s">
        <v>1236</v>
      </c>
      <c r="C439" s="75" t="s">
        <v>1237</v>
      </c>
      <c r="D439" s="75" t="s">
        <v>1237</v>
      </c>
      <c r="E439" s="76" t="s">
        <v>70</v>
      </c>
      <c r="F439" s="77" t="s">
        <v>63</v>
      </c>
      <c r="G439" s="73">
        <v>4655108.8793103453</v>
      </c>
      <c r="H439" s="78">
        <v>100</v>
      </c>
      <c r="I439" s="79">
        <v>46551.088793103452</v>
      </c>
      <c r="J439" s="73">
        <v>100000000</v>
      </c>
      <c r="K439" s="71"/>
      <c r="L439" s="73"/>
    </row>
    <row r="440" spans="1:12" s="72" customFormat="1">
      <c r="A440" s="74" t="s">
        <v>1238</v>
      </c>
      <c r="B440" s="75" t="s">
        <v>1239</v>
      </c>
      <c r="C440" s="75" t="s">
        <v>1237</v>
      </c>
      <c r="D440" s="75" t="s">
        <v>1240</v>
      </c>
      <c r="E440" s="76" t="s">
        <v>70</v>
      </c>
      <c r="F440" s="77" t="s">
        <v>52</v>
      </c>
      <c r="G440" s="73">
        <v>4655108.8793103453</v>
      </c>
      <c r="H440" s="78">
        <v>10000</v>
      </c>
      <c r="I440" s="79">
        <v>465.51088793103452</v>
      </c>
      <c r="J440" s="73">
        <v>100000000</v>
      </c>
      <c r="K440" s="71"/>
      <c r="L440" s="73"/>
    </row>
    <row r="441" spans="1:12" s="72" customFormat="1">
      <c r="A441" s="74" t="s">
        <v>1241</v>
      </c>
      <c r="B441" s="75" t="s">
        <v>1242</v>
      </c>
      <c r="C441" s="75" t="s">
        <v>1243</v>
      </c>
      <c r="D441" s="75" t="s">
        <v>1243</v>
      </c>
      <c r="E441" s="76" t="s">
        <v>2</v>
      </c>
      <c r="F441" s="77" t="s">
        <v>63</v>
      </c>
      <c r="G441" s="73">
        <v>9583061.8644067794</v>
      </c>
      <c r="H441" s="78">
        <v>100</v>
      </c>
      <c r="I441" s="79">
        <v>95830.618644067799</v>
      </c>
      <c r="J441" s="73">
        <v>100000000</v>
      </c>
      <c r="K441" s="71"/>
      <c r="L441" s="73"/>
    </row>
    <row r="442" spans="1:12" s="72" customFormat="1">
      <c r="A442" s="74" t="s">
        <v>1244</v>
      </c>
      <c r="B442" s="75" t="s">
        <v>1245</v>
      </c>
      <c r="C442" s="75" t="s">
        <v>1243</v>
      </c>
      <c r="D442" s="75" t="s">
        <v>1246</v>
      </c>
      <c r="E442" s="76" t="s">
        <v>2</v>
      </c>
      <c r="F442" s="77" t="s">
        <v>52</v>
      </c>
      <c r="G442" s="73">
        <v>9583061.8644067794</v>
      </c>
      <c r="H442" s="78">
        <v>10000</v>
      </c>
      <c r="I442" s="79">
        <v>958.30618644067795</v>
      </c>
      <c r="J442" s="73">
        <v>100000000</v>
      </c>
      <c r="K442" s="71"/>
      <c r="L442" s="73"/>
    </row>
    <row r="443" spans="1:12" s="72" customFormat="1">
      <c r="A443" s="74" t="s">
        <v>1247</v>
      </c>
      <c r="B443" s="75" t="s">
        <v>1248</v>
      </c>
      <c r="C443" s="75" t="s">
        <v>1249</v>
      </c>
      <c r="D443" s="75" t="s">
        <v>1249</v>
      </c>
      <c r="E443" s="76" t="s">
        <v>12</v>
      </c>
      <c r="F443" s="77" t="s">
        <v>63</v>
      </c>
      <c r="G443" s="73">
        <v>14702651.779661018</v>
      </c>
      <c r="H443" s="78">
        <v>100</v>
      </c>
      <c r="I443" s="79">
        <v>147026.51779661019</v>
      </c>
      <c r="J443" s="73">
        <v>19884886.819499999</v>
      </c>
      <c r="K443" s="71"/>
      <c r="L443" s="73"/>
    </row>
    <row r="444" spans="1:12" s="72" customFormat="1">
      <c r="A444" s="74" t="s">
        <v>1250</v>
      </c>
      <c r="B444" s="75" t="s">
        <v>1251</v>
      </c>
      <c r="C444" s="75" t="s">
        <v>1252</v>
      </c>
      <c r="D444" s="75" t="s">
        <v>1252</v>
      </c>
      <c r="E444" s="76" t="s">
        <v>2</v>
      </c>
      <c r="F444" s="77" t="s">
        <v>63</v>
      </c>
      <c r="G444" s="73">
        <v>8578728.8135593217</v>
      </c>
      <c r="H444" s="78">
        <v>100</v>
      </c>
      <c r="I444" s="79">
        <v>85787.288135593219</v>
      </c>
      <c r="J444" s="73">
        <v>100000000</v>
      </c>
      <c r="K444" s="71"/>
      <c r="L444" s="73"/>
    </row>
    <row r="445" spans="1:12" s="72" customFormat="1">
      <c r="A445" s="74" t="s">
        <v>1253</v>
      </c>
      <c r="B445" s="75" t="s">
        <v>1254</v>
      </c>
      <c r="C445" s="75" t="s">
        <v>1252</v>
      </c>
      <c r="D445" s="75" t="s">
        <v>1255</v>
      </c>
      <c r="E445" s="76" t="s">
        <v>2</v>
      </c>
      <c r="F445" s="77" t="s">
        <v>52</v>
      </c>
      <c r="G445" s="73">
        <v>8578728.8135593217</v>
      </c>
      <c r="H445" s="78">
        <v>10000</v>
      </c>
      <c r="I445" s="79">
        <v>857.87288135593212</v>
      </c>
      <c r="J445" s="73">
        <v>100000000</v>
      </c>
      <c r="K445" s="71"/>
      <c r="L445" s="73"/>
    </row>
    <row r="446" spans="1:12" s="72" customFormat="1">
      <c r="A446" s="74" t="s">
        <v>1256</v>
      </c>
      <c r="B446" s="75" t="s">
        <v>1257</v>
      </c>
      <c r="C446" s="75" t="s">
        <v>1258</v>
      </c>
      <c r="D446" s="75" t="s">
        <v>1258</v>
      </c>
      <c r="E446" s="76" t="s">
        <v>2</v>
      </c>
      <c r="F446" s="77" t="s">
        <v>63</v>
      </c>
      <c r="G446" s="73">
        <v>2481772.2881355933</v>
      </c>
      <c r="H446" s="78">
        <v>100</v>
      </c>
      <c r="I446" s="79">
        <v>24817.722881355934</v>
      </c>
      <c r="J446" s="73">
        <v>100000000</v>
      </c>
      <c r="K446" s="71"/>
      <c r="L446" s="73"/>
    </row>
    <row r="447" spans="1:12" s="72" customFormat="1">
      <c r="A447" s="74" t="s">
        <v>1259</v>
      </c>
      <c r="B447" s="75" t="s">
        <v>1260</v>
      </c>
      <c r="C447" s="75" t="s">
        <v>1258</v>
      </c>
      <c r="D447" s="75" t="s">
        <v>1261</v>
      </c>
      <c r="E447" s="76" t="s">
        <v>2</v>
      </c>
      <c r="F447" s="77" t="s">
        <v>52</v>
      </c>
      <c r="G447" s="73">
        <v>2481772.2881355933</v>
      </c>
      <c r="H447" s="78">
        <v>10000</v>
      </c>
      <c r="I447" s="79">
        <v>248.17722881355934</v>
      </c>
      <c r="J447" s="73">
        <v>100000000</v>
      </c>
      <c r="K447" s="71"/>
      <c r="L447" s="73"/>
    </row>
    <row r="448" spans="1:12" s="72" customFormat="1">
      <c r="A448" s="74" t="s">
        <v>1262</v>
      </c>
      <c r="B448" s="75" t="s">
        <v>1263</v>
      </c>
      <c r="C448" s="75" t="s">
        <v>1264</v>
      </c>
      <c r="D448" s="75" t="s">
        <v>1264</v>
      </c>
      <c r="E448" s="76" t="s">
        <v>2</v>
      </c>
      <c r="F448" s="77" t="s">
        <v>63</v>
      </c>
      <c r="G448" s="73">
        <v>3365070.0847457629</v>
      </c>
      <c r="H448" s="78">
        <v>100</v>
      </c>
      <c r="I448" s="79">
        <v>33650.700847457629</v>
      </c>
      <c r="J448" s="73">
        <v>100000000</v>
      </c>
      <c r="K448" s="71"/>
      <c r="L448" s="73"/>
    </row>
    <row r="449" spans="1:12" s="72" customFormat="1">
      <c r="A449" s="74" t="s">
        <v>1265</v>
      </c>
      <c r="B449" s="75" t="s">
        <v>1266</v>
      </c>
      <c r="C449" s="75" t="s">
        <v>1267</v>
      </c>
      <c r="D449" s="75" t="s">
        <v>1268</v>
      </c>
      <c r="E449" s="76" t="s">
        <v>2</v>
      </c>
      <c r="F449" s="77" t="s">
        <v>52</v>
      </c>
      <c r="G449" s="73">
        <v>5255532.4576271186</v>
      </c>
      <c r="H449" s="78">
        <v>10000</v>
      </c>
      <c r="I449" s="79">
        <v>525.55324576271187</v>
      </c>
      <c r="J449" s="73">
        <v>100000000</v>
      </c>
      <c r="K449" s="71"/>
      <c r="L449" s="73"/>
    </row>
    <row r="450" spans="1:12" s="72" customFormat="1">
      <c r="A450" s="74" t="s">
        <v>1269</v>
      </c>
      <c r="B450" s="75" t="s">
        <v>1270</v>
      </c>
      <c r="C450" s="75" t="s">
        <v>1271</v>
      </c>
      <c r="D450" s="75" t="s">
        <v>1271</v>
      </c>
      <c r="E450" s="76" t="s">
        <v>83</v>
      </c>
      <c r="F450" s="77" t="s">
        <v>63</v>
      </c>
      <c r="G450" s="73">
        <v>57809197.631578952</v>
      </c>
      <c r="H450" s="78">
        <v>1000</v>
      </c>
      <c r="I450" s="79">
        <v>57809.197631578951</v>
      </c>
      <c r="J450" s="73">
        <v>100000000</v>
      </c>
      <c r="K450" s="71"/>
      <c r="L450" s="73"/>
    </row>
    <row r="451" spans="1:12" s="72" customFormat="1">
      <c r="A451" s="74" t="s">
        <v>1272</v>
      </c>
      <c r="B451" s="75" t="s">
        <v>1273</v>
      </c>
      <c r="C451" s="75" t="s">
        <v>1274</v>
      </c>
      <c r="D451" s="75" t="s">
        <v>1274</v>
      </c>
      <c r="E451" s="76" t="s">
        <v>2</v>
      </c>
      <c r="F451" s="77" t="s">
        <v>63</v>
      </c>
      <c r="G451" s="73">
        <v>3287267.9661016953</v>
      </c>
      <c r="H451" s="78">
        <v>100</v>
      </c>
      <c r="I451" s="79">
        <v>32872.679661016955</v>
      </c>
      <c r="J451" s="73">
        <v>100000000</v>
      </c>
      <c r="K451" s="71"/>
      <c r="L451" s="73"/>
    </row>
    <row r="452" spans="1:12" s="72" customFormat="1">
      <c r="A452" s="74" t="s">
        <v>1275</v>
      </c>
      <c r="B452" s="75" t="s">
        <v>1276</v>
      </c>
      <c r="C452" s="75" t="s">
        <v>1277</v>
      </c>
      <c r="D452" s="75" t="s">
        <v>1277</v>
      </c>
      <c r="E452" s="76" t="s">
        <v>72</v>
      </c>
      <c r="F452" s="77" t="s">
        <v>63</v>
      </c>
      <c r="G452" s="73">
        <v>7461613.362068966</v>
      </c>
      <c r="H452" s="78">
        <v>100</v>
      </c>
      <c r="I452" s="79">
        <v>74616.133620689667</v>
      </c>
      <c r="J452" s="73">
        <v>100000000</v>
      </c>
      <c r="K452" s="71"/>
      <c r="L452" s="73"/>
    </row>
    <row r="453" spans="1:12" s="72" customFormat="1">
      <c r="A453" s="74" t="s">
        <v>1278</v>
      </c>
      <c r="B453" s="75" t="s">
        <v>1279</v>
      </c>
      <c r="C453" s="75" t="s">
        <v>1277</v>
      </c>
      <c r="D453" s="75" t="s">
        <v>1280</v>
      </c>
      <c r="E453" s="76" t="s">
        <v>72</v>
      </c>
      <c r="F453" s="77" t="s">
        <v>52</v>
      </c>
      <c r="G453" s="73">
        <v>7461613.362068966</v>
      </c>
      <c r="H453" s="78">
        <v>10000</v>
      </c>
      <c r="I453" s="79">
        <v>746.16133620689664</v>
      </c>
      <c r="J453" s="73">
        <v>100000000</v>
      </c>
      <c r="K453" s="71"/>
      <c r="L453" s="73"/>
    </row>
    <row r="454" spans="1:12" s="72" customFormat="1">
      <c r="A454" s="74" t="s">
        <v>1281</v>
      </c>
      <c r="B454" s="75" t="s">
        <v>1282</v>
      </c>
      <c r="C454" s="75" t="s">
        <v>657</v>
      </c>
      <c r="D454" s="75" t="s">
        <v>657</v>
      </c>
      <c r="E454" s="76" t="s">
        <v>2</v>
      </c>
      <c r="F454" s="77" t="s">
        <v>63</v>
      </c>
      <c r="G454" s="73">
        <v>8138167.2881355928</v>
      </c>
      <c r="H454" s="78">
        <v>100</v>
      </c>
      <c r="I454" s="79">
        <v>81381.672881355931</v>
      </c>
      <c r="J454" s="73">
        <v>100000000</v>
      </c>
      <c r="K454" s="71"/>
      <c r="L454" s="73"/>
    </row>
    <row r="455" spans="1:12" s="72" customFormat="1">
      <c r="A455" s="74" t="s">
        <v>1283</v>
      </c>
      <c r="B455" s="75" t="s">
        <v>1284</v>
      </c>
      <c r="C455" s="75" t="s">
        <v>657</v>
      </c>
      <c r="D455" s="75" t="s">
        <v>1285</v>
      </c>
      <c r="E455" s="76" t="s">
        <v>2</v>
      </c>
      <c r="F455" s="77" t="s">
        <v>52</v>
      </c>
      <c r="G455" s="73">
        <v>8138167.2881355928</v>
      </c>
      <c r="H455" s="78">
        <v>10000</v>
      </c>
      <c r="I455" s="79">
        <v>813.81672881355928</v>
      </c>
      <c r="J455" s="73">
        <v>100000000</v>
      </c>
      <c r="K455" s="71"/>
      <c r="L455" s="73"/>
    </row>
    <row r="456" spans="1:12" s="72" customFormat="1">
      <c r="A456" s="74" t="s">
        <v>1286</v>
      </c>
      <c r="B456" s="75" t="s">
        <v>1287</v>
      </c>
      <c r="C456" s="75" t="s">
        <v>155</v>
      </c>
      <c r="D456" s="75" t="s">
        <v>155</v>
      </c>
      <c r="E456" s="76" t="s">
        <v>2</v>
      </c>
      <c r="F456" s="77" t="s">
        <v>63</v>
      </c>
      <c r="G456" s="73">
        <v>24857504.661016949</v>
      </c>
      <c r="H456" s="78">
        <v>100</v>
      </c>
      <c r="I456" s="79">
        <v>248575.04661016949</v>
      </c>
      <c r="J456" s="73">
        <v>100000000</v>
      </c>
      <c r="K456" s="71"/>
      <c r="L456" s="73"/>
    </row>
    <row r="457" spans="1:12" s="72" customFormat="1">
      <c r="A457" s="74" t="s">
        <v>1288</v>
      </c>
      <c r="B457" s="75" t="s">
        <v>1289</v>
      </c>
      <c r="C457" s="75" t="s">
        <v>1290</v>
      </c>
      <c r="D457" s="75" t="s">
        <v>1290</v>
      </c>
      <c r="E457" s="76" t="s">
        <v>2</v>
      </c>
      <c r="F457" s="77" t="s">
        <v>63</v>
      </c>
      <c r="G457" s="73">
        <v>6074273.4745762702</v>
      </c>
      <c r="H457" s="78">
        <v>0</v>
      </c>
      <c r="I457" s="79" t="s">
        <v>2458</v>
      </c>
      <c r="J457" s="73">
        <v>31905823.719999995</v>
      </c>
      <c r="K457" s="71"/>
      <c r="L457" s="73"/>
    </row>
    <row r="458" spans="1:12" s="72" customFormat="1">
      <c r="A458" s="74" t="s">
        <v>1291</v>
      </c>
      <c r="B458" s="75" t="s">
        <v>1292</v>
      </c>
      <c r="C458" s="75" t="s">
        <v>1293</v>
      </c>
      <c r="D458" s="75" t="s">
        <v>1293</v>
      </c>
      <c r="E458" s="76" t="s">
        <v>2</v>
      </c>
      <c r="F458" s="77" t="s">
        <v>63</v>
      </c>
      <c r="G458" s="73">
        <v>105529241.44067796</v>
      </c>
      <c r="H458" s="78">
        <v>100</v>
      </c>
      <c r="I458" s="79">
        <v>1055292.4144067795</v>
      </c>
      <c r="J458" s="73">
        <v>100000000</v>
      </c>
      <c r="K458" s="71"/>
      <c r="L458" s="73"/>
    </row>
    <row r="459" spans="1:12" s="72" customFormat="1">
      <c r="A459" s="74" t="s">
        <v>1294</v>
      </c>
      <c r="B459" s="75" t="s">
        <v>1295</v>
      </c>
      <c r="C459" s="75" t="s">
        <v>1296</v>
      </c>
      <c r="D459" s="75" t="s">
        <v>1296</v>
      </c>
      <c r="E459" s="76" t="s">
        <v>2</v>
      </c>
      <c r="F459" s="77" t="s">
        <v>63</v>
      </c>
      <c r="G459" s="73">
        <v>44276178.728813559</v>
      </c>
      <c r="H459" s="78">
        <v>100</v>
      </c>
      <c r="I459" s="79">
        <v>442761.78728813562</v>
      </c>
      <c r="J459" s="73">
        <v>100000000</v>
      </c>
      <c r="K459" s="71"/>
      <c r="L459" s="73"/>
    </row>
    <row r="460" spans="1:12" s="72" customFormat="1">
      <c r="A460" s="74" t="s">
        <v>1297</v>
      </c>
      <c r="B460" s="75" t="s">
        <v>1298</v>
      </c>
      <c r="C460" s="75" t="s">
        <v>1299</v>
      </c>
      <c r="D460" s="75" t="s">
        <v>1299</v>
      </c>
      <c r="E460" s="76" t="s">
        <v>2</v>
      </c>
      <c r="F460" s="77" t="s">
        <v>63</v>
      </c>
      <c r="G460" s="73">
        <v>2991824.2372881351</v>
      </c>
      <c r="H460" s="78">
        <v>100</v>
      </c>
      <c r="I460" s="79">
        <v>29918.242372881352</v>
      </c>
      <c r="J460" s="73">
        <v>90067806.850000009</v>
      </c>
      <c r="K460" s="71"/>
      <c r="L460" s="73"/>
    </row>
    <row r="461" spans="1:12" s="72" customFormat="1">
      <c r="A461" s="74" t="s">
        <v>1300</v>
      </c>
      <c r="B461" s="75" t="s">
        <v>1301</v>
      </c>
      <c r="C461" s="75" t="s">
        <v>1302</v>
      </c>
      <c r="D461" s="75" t="s">
        <v>1302</v>
      </c>
      <c r="E461" s="76" t="s">
        <v>2</v>
      </c>
      <c r="F461" s="77" t="s">
        <v>63</v>
      </c>
      <c r="G461" s="73">
        <v>7371093.0508474577</v>
      </c>
      <c r="H461" s="78">
        <v>100</v>
      </c>
      <c r="I461" s="79">
        <v>73710.930508474572</v>
      </c>
      <c r="J461" s="73">
        <v>100000000</v>
      </c>
      <c r="K461" s="71"/>
      <c r="L461" s="73"/>
    </row>
    <row r="462" spans="1:12" s="72" customFormat="1">
      <c r="A462" s="74" t="s">
        <v>2487</v>
      </c>
      <c r="B462" s="75" t="s">
        <v>2503</v>
      </c>
      <c r="C462" s="75" t="s">
        <v>1302</v>
      </c>
      <c r="D462" s="75" t="s">
        <v>1302</v>
      </c>
      <c r="E462" s="76" t="s">
        <v>2</v>
      </c>
      <c r="F462" s="77" t="s">
        <v>52</v>
      </c>
      <c r="G462" s="73">
        <v>7371093.0508474577</v>
      </c>
      <c r="H462" s="78">
        <v>10000</v>
      </c>
      <c r="I462" s="79">
        <v>737.10930508474576</v>
      </c>
      <c r="J462" s="73">
        <v>100000000</v>
      </c>
      <c r="K462" s="71"/>
      <c r="L462" s="73"/>
    </row>
    <row r="463" spans="1:12" s="72" customFormat="1">
      <c r="A463" s="74" t="s">
        <v>1303</v>
      </c>
      <c r="B463" s="75" t="s">
        <v>1304</v>
      </c>
      <c r="C463" s="75" t="s">
        <v>1305</v>
      </c>
      <c r="D463" s="75" t="s">
        <v>1305</v>
      </c>
      <c r="E463" s="76" t="s">
        <v>12</v>
      </c>
      <c r="F463" s="77" t="s">
        <v>63</v>
      </c>
      <c r="G463" s="73">
        <v>14257012.966101695</v>
      </c>
      <c r="H463" s="78">
        <v>100</v>
      </c>
      <c r="I463" s="79">
        <v>142570.12966101695</v>
      </c>
      <c r="J463" s="73">
        <v>10701717.417375</v>
      </c>
      <c r="K463" s="71"/>
      <c r="L463" s="73"/>
    </row>
    <row r="464" spans="1:12" s="72" customFormat="1">
      <c r="A464" s="74" t="s">
        <v>1306</v>
      </c>
      <c r="B464" s="75" t="s">
        <v>1307</v>
      </c>
      <c r="C464" s="75" t="s">
        <v>757</v>
      </c>
      <c r="D464" s="75" t="s">
        <v>757</v>
      </c>
      <c r="E464" s="76" t="s">
        <v>2</v>
      </c>
      <c r="F464" s="77" t="s">
        <v>63</v>
      </c>
      <c r="G464" s="73">
        <v>5126742.7966101691</v>
      </c>
      <c r="H464" s="78">
        <v>100</v>
      </c>
      <c r="I464" s="79">
        <v>51267.427966101692</v>
      </c>
      <c r="J464" s="73">
        <v>100000000</v>
      </c>
      <c r="K464" s="71"/>
      <c r="L464" s="73"/>
    </row>
    <row r="465" spans="1:12" s="72" customFormat="1">
      <c r="A465" s="74" t="s">
        <v>1308</v>
      </c>
      <c r="B465" s="75" t="s">
        <v>1309</v>
      </c>
      <c r="C465" s="75" t="s">
        <v>1310</v>
      </c>
      <c r="D465" s="75" t="s">
        <v>1310</v>
      </c>
      <c r="E465" s="76" t="s">
        <v>2</v>
      </c>
      <c r="F465" s="77" t="s">
        <v>63</v>
      </c>
      <c r="G465" s="73">
        <v>3920869.7457627119</v>
      </c>
      <c r="H465" s="78">
        <v>0</v>
      </c>
      <c r="I465" s="79" t="s">
        <v>2458</v>
      </c>
      <c r="J465" s="73">
        <v>34136887.800000004</v>
      </c>
      <c r="K465" s="71"/>
      <c r="L465" s="73"/>
    </row>
    <row r="466" spans="1:12" s="72" customFormat="1">
      <c r="A466" s="74" t="s">
        <v>1311</v>
      </c>
      <c r="B466" s="75" t="s">
        <v>1312</v>
      </c>
      <c r="C466" s="75" t="s">
        <v>1293</v>
      </c>
      <c r="D466" s="75" t="s">
        <v>1313</v>
      </c>
      <c r="E466" s="76" t="s">
        <v>2</v>
      </c>
      <c r="F466" s="77" t="s">
        <v>52</v>
      </c>
      <c r="G466" s="73">
        <v>105529241.44067796</v>
      </c>
      <c r="H466" s="78">
        <v>10000</v>
      </c>
      <c r="I466" s="79">
        <v>10552.924144067796</v>
      </c>
      <c r="J466" s="73">
        <v>100000000</v>
      </c>
      <c r="K466" s="71"/>
      <c r="L466" s="73"/>
    </row>
    <row r="467" spans="1:12" s="72" customFormat="1">
      <c r="A467" s="74" t="s">
        <v>1314</v>
      </c>
      <c r="B467" s="75" t="s">
        <v>1315</v>
      </c>
      <c r="C467" s="76" t="s">
        <v>1316</v>
      </c>
      <c r="D467" s="75" t="s">
        <v>1316</v>
      </c>
      <c r="E467" s="76" t="s">
        <v>70</v>
      </c>
      <c r="F467" s="77" t="s">
        <v>63</v>
      </c>
      <c r="G467" s="73">
        <v>1390275.8620689656</v>
      </c>
      <c r="H467" s="78">
        <v>100</v>
      </c>
      <c r="I467" s="79">
        <v>13902.758620689656</v>
      </c>
      <c r="J467" s="73">
        <v>100000000</v>
      </c>
      <c r="K467" s="71"/>
      <c r="L467" s="73"/>
    </row>
    <row r="468" spans="1:12" s="72" customFormat="1">
      <c r="A468" s="74" t="s">
        <v>1317</v>
      </c>
      <c r="B468" s="75" t="s">
        <v>1318</v>
      </c>
      <c r="C468" s="75" t="s">
        <v>1319</v>
      </c>
      <c r="D468" s="75" t="s">
        <v>1319</v>
      </c>
      <c r="E468" s="76" t="s">
        <v>2</v>
      </c>
      <c r="F468" s="77" t="s">
        <v>63</v>
      </c>
      <c r="G468" s="73">
        <v>12737313.706896551</v>
      </c>
      <c r="H468" s="78">
        <v>100</v>
      </c>
      <c r="I468" s="79">
        <v>127373.13706896552</v>
      </c>
      <c r="J468" s="73">
        <v>100000000</v>
      </c>
      <c r="K468" s="71"/>
      <c r="L468" s="73"/>
    </row>
    <row r="469" spans="1:12" s="72" customFormat="1">
      <c r="A469" s="74" t="s">
        <v>1320</v>
      </c>
      <c r="B469" s="75" t="s">
        <v>1321</v>
      </c>
      <c r="C469" s="75" t="s">
        <v>1319</v>
      </c>
      <c r="D469" s="75" t="s">
        <v>1322</v>
      </c>
      <c r="E469" s="76" t="s">
        <v>70</v>
      </c>
      <c r="F469" s="77" t="s">
        <v>52</v>
      </c>
      <c r="G469" s="73">
        <v>12737313.706896551</v>
      </c>
      <c r="H469" s="78">
        <v>10000</v>
      </c>
      <c r="I469" s="79">
        <v>1273.731370689655</v>
      </c>
      <c r="J469" s="73">
        <v>100000000</v>
      </c>
      <c r="K469" s="71"/>
      <c r="L469" s="73"/>
    </row>
    <row r="470" spans="1:12" s="72" customFormat="1">
      <c r="A470" s="74" t="s">
        <v>1323</v>
      </c>
      <c r="B470" s="75" t="s">
        <v>1324</v>
      </c>
      <c r="C470" s="75" t="s">
        <v>1325</v>
      </c>
      <c r="D470" s="75" t="s">
        <v>1325</v>
      </c>
      <c r="E470" s="76" t="s">
        <v>2</v>
      </c>
      <c r="F470" s="77" t="s">
        <v>63</v>
      </c>
      <c r="G470" s="73">
        <v>3225459.8305084747</v>
      </c>
      <c r="H470" s="78">
        <v>100</v>
      </c>
      <c r="I470" s="79">
        <v>32254.598305084746</v>
      </c>
      <c r="J470" s="73">
        <v>100000000</v>
      </c>
      <c r="K470" s="71"/>
      <c r="L470" s="73"/>
    </row>
    <row r="471" spans="1:12" s="72" customFormat="1">
      <c r="A471" s="74" t="s">
        <v>1326</v>
      </c>
      <c r="B471" s="75" t="s">
        <v>1327</v>
      </c>
      <c r="C471" s="75" t="s">
        <v>1328</v>
      </c>
      <c r="D471" s="75" t="s">
        <v>1329</v>
      </c>
      <c r="E471" s="76" t="s">
        <v>83</v>
      </c>
      <c r="F471" s="77" t="s">
        <v>52</v>
      </c>
      <c r="G471" s="73">
        <v>99436941.754385963</v>
      </c>
      <c r="H471" s="78">
        <v>10000</v>
      </c>
      <c r="I471" s="79">
        <v>9943.6941754385971</v>
      </c>
      <c r="J471" s="73">
        <v>100000000</v>
      </c>
      <c r="K471" s="71"/>
      <c r="L471" s="73"/>
    </row>
    <row r="472" spans="1:12" s="72" customFormat="1">
      <c r="A472" s="74" t="s">
        <v>1330</v>
      </c>
      <c r="B472" s="75" t="s">
        <v>1331</v>
      </c>
      <c r="C472" s="75" t="s">
        <v>1328</v>
      </c>
      <c r="D472" s="75" t="s">
        <v>1328</v>
      </c>
      <c r="E472" s="76" t="s">
        <v>83</v>
      </c>
      <c r="F472" s="77" t="s">
        <v>63</v>
      </c>
      <c r="G472" s="73">
        <v>99436941.754385963</v>
      </c>
      <c r="H472" s="78">
        <v>1000</v>
      </c>
      <c r="I472" s="79">
        <v>99436.94175438596</v>
      </c>
      <c r="J472" s="73">
        <v>100000000</v>
      </c>
      <c r="K472" s="71"/>
      <c r="L472" s="73"/>
    </row>
    <row r="473" spans="1:12" s="72" customFormat="1">
      <c r="A473" s="74" t="s">
        <v>1332</v>
      </c>
      <c r="B473" s="75" t="s">
        <v>1333</v>
      </c>
      <c r="C473" s="75" t="s">
        <v>1334</v>
      </c>
      <c r="D473" s="75" t="s">
        <v>1334</v>
      </c>
      <c r="E473" s="76" t="s">
        <v>2</v>
      </c>
      <c r="F473" s="77" t="s">
        <v>63</v>
      </c>
      <c r="G473" s="73">
        <v>5172101.440677966</v>
      </c>
      <c r="H473" s="78">
        <v>100</v>
      </c>
      <c r="I473" s="79">
        <v>51721.014406779657</v>
      </c>
      <c r="J473" s="73">
        <v>100000000</v>
      </c>
      <c r="K473" s="71"/>
      <c r="L473" s="73"/>
    </row>
    <row r="474" spans="1:12" s="72" customFormat="1">
      <c r="A474" s="74" t="s">
        <v>1335</v>
      </c>
      <c r="B474" s="75" t="s">
        <v>1336</v>
      </c>
      <c r="C474" s="75" t="s">
        <v>1334</v>
      </c>
      <c r="D474" s="75" t="s">
        <v>1337</v>
      </c>
      <c r="E474" s="76" t="s">
        <v>2</v>
      </c>
      <c r="F474" s="77" t="s">
        <v>52</v>
      </c>
      <c r="G474" s="73">
        <v>5172101.440677966</v>
      </c>
      <c r="H474" s="78">
        <v>10000</v>
      </c>
      <c r="I474" s="79">
        <v>517.21014406779659</v>
      </c>
      <c r="J474" s="73">
        <v>100000000</v>
      </c>
      <c r="K474" s="71"/>
      <c r="L474" s="73"/>
    </row>
    <row r="475" spans="1:12" s="72" customFormat="1">
      <c r="A475" s="74" t="s">
        <v>1338</v>
      </c>
      <c r="B475" s="75" t="s">
        <v>1339</v>
      </c>
      <c r="C475" s="75" t="s">
        <v>939</v>
      </c>
      <c r="D475" s="75" t="s">
        <v>1340</v>
      </c>
      <c r="E475" s="76" t="s">
        <v>2</v>
      </c>
      <c r="F475" s="77" t="s">
        <v>52</v>
      </c>
      <c r="G475" s="73">
        <v>29377012.627118643</v>
      </c>
      <c r="H475" s="78">
        <v>10000</v>
      </c>
      <c r="I475" s="79">
        <v>2937.7012627118643</v>
      </c>
      <c r="J475" s="73">
        <v>100000000</v>
      </c>
      <c r="K475" s="71"/>
      <c r="L475" s="73"/>
    </row>
    <row r="476" spans="1:12" s="72" customFormat="1">
      <c r="A476" s="74" t="s">
        <v>1341</v>
      </c>
      <c r="B476" s="75" t="s">
        <v>1342</v>
      </c>
      <c r="C476" s="75" t="s">
        <v>1343</v>
      </c>
      <c r="D476" s="75" t="s">
        <v>1343</v>
      </c>
      <c r="E476" s="76" t="s">
        <v>12</v>
      </c>
      <c r="F476" s="77" t="s">
        <v>63</v>
      </c>
      <c r="G476" s="73">
        <v>3683170.338983051</v>
      </c>
      <c r="H476" s="78">
        <v>100</v>
      </c>
      <c r="I476" s="79">
        <v>36831.703389830509</v>
      </c>
      <c r="J476" s="73">
        <v>75238596.413749993</v>
      </c>
      <c r="K476" s="71"/>
      <c r="L476" s="73"/>
    </row>
    <row r="477" spans="1:12" s="72" customFormat="1">
      <c r="A477" s="74" t="s">
        <v>1344</v>
      </c>
      <c r="B477" s="75" t="s">
        <v>1345</v>
      </c>
      <c r="C477" s="75" t="s">
        <v>1346</v>
      </c>
      <c r="D477" s="75" t="s">
        <v>1346</v>
      </c>
      <c r="E477" s="76" t="s">
        <v>2</v>
      </c>
      <c r="F477" s="77" t="s">
        <v>63</v>
      </c>
      <c r="G477" s="73">
        <v>3477903.1355932206</v>
      </c>
      <c r="H477" s="78">
        <v>100</v>
      </c>
      <c r="I477" s="79">
        <v>34779.031355932209</v>
      </c>
      <c r="J477" s="73">
        <v>100000000</v>
      </c>
      <c r="K477" s="71"/>
      <c r="L477" s="73"/>
    </row>
    <row r="478" spans="1:12" s="72" customFormat="1">
      <c r="A478" s="74" t="s">
        <v>1347</v>
      </c>
      <c r="B478" s="75" t="s">
        <v>1348</v>
      </c>
      <c r="C478" s="75" t="s">
        <v>1346</v>
      </c>
      <c r="D478" s="75" t="s">
        <v>1349</v>
      </c>
      <c r="E478" s="76" t="s">
        <v>2</v>
      </c>
      <c r="F478" s="77" t="s">
        <v>52</v>
      </c>
      <c r="G478" s="73">
        <v>3477903.1355932206</v>
      </c>
      <c r="H478" s="78">
        <v>10000</v>
      </c>
      <c r="I478" s="79">
        <v>347.79031355932204</v>
      </c>
      <c r="J478" s="73">
        <v>100000000</v>
      </c>
      <c r="K478" s="71"/>
      <c r="L478" s="73"/>
    </row>
    <row r="479" spans="1:12" s="72" customFormat="1">
      <c r="A479" s="74" t="s">
        <v>1350</v>
      </c>
      <c r="B479" s="75" t="s">
        <v>1351</v>
      </c>
      <c r="C479" s="75" t="s">
        <v>1352</v>
      </c>
      <c r="D479" s="75" t="s">
        <v>1353</v>
      </c>
      <c r="E479" s="76" t="s">
        <v>83</v>
      </c>
      <c r="F479" s="77" t="s">
        <v>52</v>
      </c>
      <c r="G479" s="73">
        <v>1012782398.0701755</v>
      </c>
      <c r="H479" s="78">
        <v>10000</v>
      </c>
      <c r="I479" s="79">
        <v>101278.23980701755</v>
      </c>
      <c r="J479" s="73">
        <v>100000000</v>
      </c>
      <c r="K479" s="71"/>
      <c r="L479" s="73"/>
    </row>
    <row r="480" spans="1:12" s="72" customFormat="1">
      <c r="A480" s="74" t="s">
        <v>2481</v>
      </c>
      <c r="B480" s="75" t="s">
        <v>2504</v>
      </c>
      <c r="C480" s="75" t="s">
        <v>1356</v>
      </c>
      <c r="D480" s="75" t="s">
        <v>1356</v>
      </c>
      <c r="E480" s="76" t="s">
        <v>70</v>
      </c>
      <c r="F480" s="77" t="s">
        <v>52</v>
      </c>
      <c r="G480" s="73">
        <v>7945026.1206896557</v>
      </c>
      <c r="H480" s="78">
        <v>10000</v>
      </c>
      <c r="I480" s="79">
        <v>794.50261206896562</v>
      </c>
      <c r="J480" s="73">
        <v>100000000</v>
      </c>
      <c r="K480" s="71"/>
      <c r="L480" s="73"/>
    </row>
    <row r="481" spans="1:12" s="72" customFormat="1">
      <c r="A481" s="74" t="s">
        <v>1354</v>
      </c>
      <c r="B481" s="75" t="s">
        <v>1355</v>
      </c>
      <c r="C481" s="75" t="s">
        <v>1356</v>
      </c>
      <c r="D481" s="75" t="s">
        <v>1356</v>
      </c>
      <c r="E481" s="76" t="s">
        <v>70</v>
      </c>
      <c r="F481" s="77" t="s">
        <v>63</v>
      </c>
      <c r="G481" s="73">
        <v>7945026.1206896557</v>
      </c>
      <c r="H481" s="78">
        <v>100</v>
      </c>
      <c r="I481" s="79">
        <v>79450.261206896554</v>
      </c>
      <c r="J481" s="73">
        <v>100000000</v>
      </c>
      <c r="K481" s="71"/>
      <c r="L481" s="73"/>
    </row>
    <row r="482" spans="1:12" s="72" customFormat="1">
      <c r="A482" s="74" t="s">
        <v>1357</v>
      </c>
      <c r="B482" s="75" t="s">
        <v>1358</v>
      </c>
      <c r="C482" s="75" t="s">
        <v>1359</v>
      </c>
      <c r="D482" s="75" t="s">
        <v>1359</v>
      </c>
      <c r="E482" s="76" t="s">
        <v>70</v>
      </c>
      <c r="F482" s="77" t="s">
        <v>63</v>
      </c>
      <c r="G482" s="73">
        <v>1794690.2586206896</v>
      </c>
      <c r="H482" s="78">
        <v>100</v>
      </c>
      <c r="I482" s="79">
        <v>17946.902586206896</v>
      </c>
      <c r="J482" s="73">
        <v>100000000</v>
      </c>
      <c r="K482" s="71"/>
      <c r="L482" s="73"/>
    </row>
    <row r="483" spans="1:12" s="72" customFormat="1">
      <c r="A483" s="74" t="s">
        <v>2480</v>
      </c>
      <c r="B483" s="75" t="s">
        <v>2505</v>
      </c>
      <c r="C483" s="75" t="s">
        <v>1359</v>
      </c>
      <c r="D483" s="75" t="s">
        <v>1359</v>
      </c>
      <c r="E483" s="76" t="s">
        <v>70</v>
      </c>
      <c r="F483" s="77" t="s">
        <v>52</v>
      </c>
      <c r="G483" s="73">
        <v>1794690.2586206896</v>
      </c>
      <c r="H483" s="78">
        <v>10000</v>
      </c>
      <c r="I483" s="79">
        <v>179.46902586206897</v>
      </c>
      <c r="J483" s="73">
        <v>100000000</v>
      </c>
      <c r="K483" s="71"/>
      <c r="L483" s="73"/>
    </row>
    <row r="484" spans="1:12" s="72" customFormat="1">
      <c r="A484" s="74" t="s">
        <v>1360</v>
      </c>
      <c r="B484" s="75" t="s">
        <v>1361</v>
      </c>
      <c r="C484" s="75" t="s">
        <v>1362</v>
      </c>
      <c r="D484" s="75" t="s">
        <v>1362</v>
      </c>
      <c r="E484" s="76" t="s">
        <v>2</v>
      </c>
      <c r="F484" s="77" t="s">
        <v>63</v>
      </c>
      <c r="G484" s="73">
        <v>4020509.4915254237</v>
      </c>
      <c r="H484" s="78">
        <v>100</v>
      </c>
      <c r="I484" s="79">
        <v>40205.094915254238</v>
      </c>
      <c r="J484" s="73">
        <v>100000000</v>
      </c>
      <c r="K484" s="71"/>
      <c r="L484" s="73"/>
    </row>
    <row r="485" spans="1:12" s="72" customFormat="1">
      <c r="A485" s="74" t="s">
        <v>1363</v>
      </c>
      <c r="B485" s="75" t="s">
        <v>1364</v>
      </c>
      <c r="C485" s="75" t="s">
        <v>1362</v>
      </c>
      <c r="D485" s="75" t="s">
        <v>1365</v>
      </c>
      <c r="E485" s="76" t="s">
        <v>2</v>
      </c>
      <c r="F485" s="77" t="s">
        <v>52</v>
      </c>
      <c r="G485" s="73">
        <v>4020509.4915254237</v>
      </c>
      <c r="H485" s="78">
        <v>10000</v>
      </c>
      <c r="I485" s="79">
        <v>402.05094915254239</v>
      </c>
      <c r="J485" s="73">
        <v>100000000</v>
      </c>
      <c r="K485" s="71"/>
      <c r="L485" s="73"/>
    </row>
    <row r="486" spans="1:12" s="72" customFormat="1">
      <c r="A486" s="74" t="s">
        <v>1366</v>
      </c>
      <c r="B486" s="75" t="s">
        <v>1367</v>
      </c>
      <c r="C486" s="75" t="s">
        <v>1368</v>
      </c>
      <c r="D486" s="75" t="s">
        <v>1368</v>
      </c>
      <c r="E486" s="76" t="s">
        <v>2</v>
      </c>
      <c r="F486" s="77" t="s">
        <v>63</v>
      </c>
      <c r="G486" s="73">
        <v>4713187.9661016949</v>
      </c>
      <c r="H486" s="78">
        <v>100</v>
      </c>
      <c r="I486" s="79">
        <v>47131.879661016952</v>
      </c>
      <c r="J486" s="73">
        <v>100000000</v>
      </c>
      <c r="K486" s="71"/>
      <c r="L486" s="73"/>
    </row>
    <row r="487" spans="1:12" s="72" customFormat="1">
      <c r="A487" s="74" t="s">
        <v>1369</v>
      </c>
      <c r="B487" s="75" t="s">
        <v>1370</v>
      </c>
      <c r="C487" s="75" t="s">
        <v>1368</v>
      </c>
      <c r="D487" s="75" t="s">
        <v>1371</v>
      </c>
      <c r="E487" s="76" t="s">
        <v>2</v>
      </c>
      <c r="F487" s="77" t="s">
        <v>52</v>
      </c>
      <c r="G487" s="73">
        <v>4713187.9661016949</v>
      </c>
      <c r="H487" s="78">
        <v>10000</v>
      </c>
      <c r="I487" s="79">
        <v>471.3187966101695</v>
      </c>
      <c r="J487" s="73">
        <v>100000000</v>
      </c>
      <c r="K487" s="71"/>
      <c r="L487" s="73"/>
    </row>
    <row r="488" spans="1:12" s="72" customFormat="1">
      <c r="A488" s="74" t="s">
        <v>1372</v>
      </c>
      <c r="B488" s="75" t="s">
        <v>1373</v>
      </c>
      <c r="C488" s="75" t="s">
        <v>1374</v>
      </c>
      <c r="D488" s="75" t="s">
        <v>1374</v>
      </c>
      <c r="E488" s="76" t="s">
        <v>2</v>
      </c>
      <c r="F488" s="77" t="s">
        <v>63</v>
      </c>
      <c r="G488" s="73">
        <v>2171821.440677966</v>
      </c>
      <c r="H488" s="78">
        <v>0</v>
      </c>
      <c r="I488" s="79" t="s">
        <v>2458</v>
      </c>
      <c r="J488" s="73">
        <v>43529725.800000004</v>
      </c>
      <c r="K488" s="71"/>
      <c r="L488" s="73"/>
    </row>
    <row r="489" spans="1:12" s="72" customFormat="1">
      <c r="A489" s="74" t="s">
        <v>2581</v>
      </c>
      <c r="B489" s="75" t="s">
        <v>2582</v>
      </c>
      <c r="C489" s="75" t="s">
        <v>254</v>
      </c>
      <c r="D489" s="75" t="s">
        <v>254</v>
      </c>
      <c r="E489" s="76" t="s">
        <v>255</v>
      </c>
      <c r="F489" s="77" t="s">
        <v>52</v>
      </c>
      <c r="G489" s="73">
        <v>233740.7627118644</v>
      </c>
      <c r="H489" s="78">
        <v>10000</v>
      </c>
      <c r="I489" s="79">
        <v>23.374076271186439</v>
      </c>
      <c r="J489" s="73">
        <v>100000000</v>
      </c>
      <c r="K489" s="71"/>
      <c r="L489" s="73"/>
    </row>
    <row r="490" spans="1:12" s="72" customFormat="1">
      <c r="A490" s="74" t="s">
        <v>1375</v>
      </c>
      <c r="B490" s="75" t="s">
        <v>1376</v>
      </c>
      <c r="C490" s="75" t="s">
        <v>1377</v>
      </c>
      <c r="D490" s="75" t="s">
        <v>1377</v>
      </c>
      <c r="E490" s="76" t="s">
        <v>2</v>
      </c>
      <c r="F490" s="77" t="s">
        <v>63</v>
      </c>
      <c r="G490" s="73">
        <v>34574798.389830507</v>
      </c>
      <c r="H490" s="78">
        <v>100</v>
      </c>
      <c r="I490" s="79">
        <v>345747.9838983051</v>
      </c>
      <c r="J490" s="73">
        <v>83038632.600000009</v>
      </c>
      <c r="K490" s="71"/>
      <c r="L490" s="73"/>
    </row>
    <row r="491" spans="1:12" s="72" customFormat="1">
      <c r="A491" s="74" t="s">
        <v>1378</v>
      </c>
      <c r="B491" s="75" t="s">
        <v>1379</v>
      </c>
      <c r="C491" s="75" t="s">
        <v>1377</v>
      </c>
      <c r="D491" s="75" t="s">
        <v>1380</v>
      </c>
      <c r="E491" s="76" t="s">
        <v>2</v>
      </c>
      <c r="F491" s="77" t="s">
        <v>52</v>
      </c>
      <c r="G491" s="73">
        <v>34574798.389830507</v>
      </c>
      <c r="H491" s="78">
        <v>10000</v>
      </c>
      <c r="I491" s="79">
        <v>3457.4798389830507</v>
      </c>
      <c r="J491" s="73">
        <v>83038632.600000009</v>
      </c>
      <c r="K491" s="71"/>
      <c r="L491" s="73"/>
    </row>
    <row r="492" spans="1:12" s="72" customFormat="1">
      <c r="A492" s="74" t="s">
        <v>1381</v>
      </c>
      <c r="B492" s="75" t="s">
        <v>1382</v>
      </c>
      <c r="C492" s="75" t="s">
        <v>1383</v>
      </c>
      <c r="D492" s="75" t="s">
        <v>1383</v>
      </c>
      <c r="E492" s="76" t="s">
        <v>83</v>
      </c>
      <c r="F492" s="77" t="s">
        <v>63</v>
      </c>
      <c r="G492" s="73">
        <v>60227014.473684207</v>
      </c>
      <c r="H492" s="78">
        <v>1000</v>
      </c>
      <c r="I492" s="79">
        <v>60227.014473684205</v>
      </c>
      <c r="J492" s="73">
        <v>100000000</v>
      </c>
      <c r="K492" s="71"/>
      <c r="L492" s="73"/>
    </row>
    <row r="493" spans="1:12" s="72" customFormat="1">
      <c r="A493" s="74" t="s">
        <v>1384</v>
      </c>
      <c r="B493" s="75" t="s">
        <v>1385</v>
      </c>
      <c r="C493" s="75" t="s">
        <v>1386</v>
      </c>
      <c r="D493" s="75" t="s">
        <v>1387</v>
      </c>
      <c r="E493" s="76" t="s">
        <v>51</v>
      </c>
      <c r="F493" s="77" t="s">
        <v>52</v>
      </c>
      <c r="G493" s="73">
        <v>13782477.946428571</v>
      </c>
      <c r="H493" s="78">
        <v>10000</v>
      </c>
      <c r="I493" s="79">
        <v>1378.2477946428571</v>
      </c>
      <c r="J493" s="73">
        <v>100000000</v>
      </c>
      <c r="K493" s="71"/>
      <c r="L493" s="73"/>
    </row>
    <row r="494" spans="1:12" s="72" customFormat="1">
      <c r="A494" s="74" t="s">
        <v>1388</v>
      </c>
      <c r="B494" s="75" t="s">
        <v>1389</v>
      </c>
      <c r="C494" s="75" t="s">
        <v>1390</v>
      </c>
      <c r="D494" s="75" t="s">
        <v>1391</v>
      </c>
      <c r="E494" s="76" t="s">
        <v>51</v>
      </c>
      <c r="F494" s="77" t="s">
        <v>52</v>
      </c>
      <c r="G494" s="73">
        <v>14138313.035714287</v>
      </c>
      <c r="H494" s="78">
        <v>10000</v>
      </c>
      <c r="I494" s="79">
        <v>1413.8313035714286</v>
      </c>
      <c r="J494" s="73">
        <v>100000000</v>
      </c>
      <c r="K494" s="71"/>
      <c r="L494" s="73"/>
    </row>
    <row r="495" spans="1:12" s="72" customFormat="1">
      <c r="A495" s="74" t="s">
        <v>1392</v>
      </c>
      <c r="B495" s="75" t="s">
        <v>1393</v>
      </c>
      <c r="C495" s="75" t="s">
        <v>1394</v>
      </c>
      <c r="D495" s="75" t="s">
        <v>1394</v>
      </c>
      <c r="E495" s="75" t="s">
        <v>2</v>
      </c>
      <c r="F495" s="80" t="s">
        <v>63</v>
      </c>
      <c r="G495" s="73">
        <v>658343.13559322036</v>
      </c>
      <c r="H495" s="78">
        <v>100</v>
      </c>
      <c r="I495" s="79">
        <v>6583.4313559322036</v>
      </c>
      <c r="J495" s="73">
        <v>15025697.375</v>
      </c>
      <c r="K495" s="71"/>
      <c r="L495" s="73"/>
    </row>
    <row r="496" spans="1:12" s="72" customFormat="1">
      <c r="A496" s="74" t="s">
        <v>1395</v>
      </c>
      <c r="B496" s="75" t="s">
        <v>1396</v>
      </c>
      <c r="C496" s="75" t="s">
        <v>1397</v>
      </c>
      <c r="D496" s="75" t="s">
        <v>1398</v>
      </c>
      <c r="E496" s="76" t="s">
        <v>2</v>
      </c>
      <c r="F496" s="77" t="s">
        <v>52</v>
      </c>
      <c r="G496" s="73">
        <v>1908573.8135593222</v>
      </c>
      <c r="H496" s="78">
        <v>10000</v>
      </c>
      <c r="I496" s="79">
        <v>190.8573813559322</v>
      </c>
      <c r="J496" s="73">
        <v>10000000</v>
      </c>
      <c r="K496" s="71"/>
      <c r="L496" s="73"/>
    </row>
    <row r="497" spans="1:12" s="72" customFormat="1">
      <c r="A497" s="74" t="s">
        <v>1399</v>
      </c>
      <c r="B497" s="75" t="s">
        <v>1400</v>
      </c>
      <c r="C497" s="75" t="s">
        <v>1401</v>
      </c>
      <c r="D497" s="75" t="s">
        <v>1402</v>
      </c>
      <c r="E497" s="76" t="s">
        <v>2</v>
      </c>
      <c r="F497" s="77" t="s">
        <v>52</v>
      </c>
      <c r="G497" s="73">
        <v>1908573.8135593222</v>
      </c>
      <c r="H497" s="78">
        <v>10000</v>
      </c>
      <c r="I497" s="79">
        <v>190.8573813559322</v>
      </c>
      <c r="J497" s="73">
        <v>10000000</v>
      </c>
      <c r="K497" s="71"/>
      <c r="L497" s="73"/>
    </row>
    <row r="498" spans="1:12" s="72" customFormat="1">
      <c r="A498" s="74" t="s">
        <v>1403</v>
      </c>
      <c r="B498" s="75" t="s">
        <v>1404</v>
      </c>
      <c r="C498" s="75" t="s">
        <v>1405</v>
      </c>
      <c r="D498" s="75" t="s">
        <v>1406</v>
      </c>
      <c r="E498" s="76" t="s">
        <v>2</v>
      </c>
      <c r="F498" s="77" t="s">
        <v>52</v>
      </c>
      <c r="G498" s="73">
        <v>21781206.440677963</v>
      </c>
      <c r="H498" s="78">
        <v>10000</v>
      </c>
      <c r="I498" s="79">
        <v>2178.1206440677961</v>
      </c>
      <c r="J498" s="73">
        <v>100000000</v>
      </c>
      <c r="K498" s="71"/>
      <c r="L498" s="73"/>
    </row>
    <row r="499" spans="1:12" s="72" customFormat="1">
      <c r="A499" s="74" t="s">
        <v>1407</v>
      </c>
      <c r="B499" s="75" t="s">
        <v>1408</v>
      </c>
      <c r="C499" s="75" t="s">
        <v>1409</v>
      </c>
      <c r="D499" s="75" t="s">
        <v>1410</v>
      </c>
      <c r="E499" s="76" t="s">
        <v>2</v>
      </c>
      <c r="F499" s="77" t="s">
        <v>52</v>
      </c>
      <c r="G499" s="73">
        <v>10040459.406779662</v>
      </c>
      <c r="H499" s="78">
        <v>10000</v>
      </c>
      <c r="I499" s="79">
        <v>1004.0459406779662</v>
      </c>
      <c r="J499" s="73">
        <v>100000000</v>
      </c>
      <c r="K499" s="71"/>
      <c r="L499" s="73"/>
    </row>
    <row r="500" spans="1:12" s="72" customFormat="1">
      <c r="A500" s="74" t="s">
        <v>1411</v>
      </c>
      <c r="B500" s="75" t="s">
        <v>1412</v>
      </c>
      <c r="C500" s="75" t="s">
        <v>1413</v>
      </c>
      <c r="D500" s="75" t="s">
        <v>1414</v>
      </c>
      <c r="E500" s="76" t="s">
        <v>51</v>
      </c>
      <c r="F500" s="77" t="s">
        <v>52</v>
      </c>
      <c r="G500" s="73">
        <v>38684963.035714284</v>
      </c>
      <c r="H500" s="78">
        <v>10000</v>
      </c>
      <c r="I500" s="79">
        <v>3868.4963035714281</v>
      </c>
      <c r="J500" s="73">
        <v>100000000</v>
      </c>
      <c r="K500" s="71"/>
      <c r="L500" s="73"/>
    </row>
    <row r="501" spans="1:12" s="72" customFormat="1">
      <c r="A501" s="74" t="s">
        <v>1415</v>
      </c>
      <c r="B501" s="75" t="s">
        <v>1416</v>
      </c>
      <c r="C501" s="75" t="s">
        <v>1417</v>
      </c>
      <c r="D501" s="75" t="s">
        <v>1417</v>
      </c>
      <c r="E501" s="76" t="s">
        <v>2</v>
      </c>
      <c r="F501" s="77" t="s">
        <v>63</v>
      </c>
      <c r="G501" s="73">
        <v>280127.28813559323</v>
      </c>
      <c r="H501" s="78">
        <v>0</v>
      </c>
      <c r="I501" s="79" t="s">
        <v>2458</v>
      </c>
      <c r="J501" s="73">
        <v>100000000</v>
      </c>
      <c r="K501" s="71"/>
      <c r="L501" s="73"/>
    </row>
    <row r="502" spans="1:12" s="72" customFormat="1">
      <c r="A502" s="74" t="s">
        <v>2387</v>
      </c>
      <c r="B502" s="75" t="s">
        <v>2441</v>
      </c>
      <c r="C502" s="75" t="s">
        <v>684</v>
      </c>
      <c r="D502" s="75" t="s">
        <v>684</v>
      </c>
      <c r="E502" s="76" t="s">
        <v>2</v>
      </c>
      <c r="F502" s="77" t="s">
        <v>63</v>
      </c>
      <c r="G502" s="73">
        <v>24119154.491525423</v>
      </c>
      <c r="H502" s="78">
        <v>100</v>
      </c>
      <c r="I502" s="79">
        <v>241191.54491525423</v>
      </c>
      <c r="J502" s="73">
        <v>100000000</v>
      </c>
      <c r="K502" s="71"/>
      <c r="L502" s="73"/>
    </row>
    <row r="503" spans="1:12" s="72" customFormat="1">
      <c r="A503" s="74" t="s">
        <v>2388</v>
      </c>
      <c r="B503" s="75" t="s">
        <v>2442</v>
      </c>
      <c r="C503" s="75" t="s">
        <v>684</v>
      </c>
      <c r="D503" s="75" t="s">
        <v>686</v>
      </c>
      <c r="E503" s="76" t="s">
        <v>2</v>
      </c>
      <c r="F503" s="77" t="s">
        <v>52</v>
      </c>
      <c r="G503" s="73">
        <v>24119154.491525423</v>
      </c>
      <c r="H503" s="78">
        <v>10000</v>
      </c>
      <c r="I503" s="79">
        <v>2411.9154491525424</v>
      </c>
      <c r="J503" s="73">
        <v>100000000</v>
      </c>
      <c r="K503" s="71"/>
      <c r="L503" s="73"/>
    </row>
    <row r="504" spans="1:12" s="72" customFormat="1">
      <c r="A504" s="74" t="s">
        <v>1418</v>
      </c>
      <c r="B504" s="75" t="s">
        <v>1419</v>
      </c>
      <c r="C504" s="75" t="s">
        <v>1420</v>
      </c>
      <c r="D504" s="75" t="s">
        <v>1421</v>
      </c>
      <c r="E504" s="76" t="s">
        <v>51</v>
      </c>
      <c r="F504" s="77" t="s">
        <v>52</v>
      </c>
      <c r="G504" s="73">
        <v>45158262.053571425</v>
      </c>
      <c r="H504" s="78">
        <v>10000</v>
      </c>
      <c r="I504" s="79">
        <v>4515.8262053571425</v>
      </c>
      <c r="J504" s="73">
        <v>100000000</v>
      </c>
      <c r="K504" s="71"/>
      <c r="L504" s="73"/>
    </row>
    <row r="505" spans="1:12" s="72" customFormat="1">
      <c r="A505" s="74" t="s">
        <v>1422</v>
      </c>
      <c r="B505" s="75" t="s">
        <v>1423</v>
      </c>
      <c r="C505" s="75" t="s">
        <v>1424</v>
      </c>
      <c r="D505" s="75" t="s">
        <v>1425</v>
      </c>
      <c r="E505" s="76" t="s">
        <v>2</v>
      </c>
      <c r="F505" s="77" t="s">
        <v>52</v>
      </c>
      <c r="G505" s="73">
        <v>3395859.5762711861</v>
      </c>
      <c r="H505" s="78">
        <v>10000</v>
      </c>
      <c r="I505" s="79">
        <v>339.5859576271186</v>
      </c>
      <c r="J505" s="73">
        <v>100000000</v>
      </c>
      <c r="K505" s="71"/>
      <c r="L505" s="73"/>
    </row>
    <row r="506" spans="1:12" s="72" customFormat="1">
      <c r="A506" s="74" t="s">
        <v>1426</v>
      </c>
      <c r="B506" s="75" t="s">
        <v>1427</v>
      </c>
      <c r="C506" s="75" t="s">
        <v>1424</v>
      </c>
      <c r="D506" s="75" t="s">
        <v>1424</v>
      </c>
      <c r="E506" s="76" t="s">
        <v>2</v>
      </c>
      <c r="F506" s="77" t="s">
        <v>63</v>
      </c>
      <c r="G506" s="73">
        <v>3395859.5762711861</v>
      </c>
      <c r="H506" s="78">
        <v>100</v>
      </c>
      <c r="I506" s="79">
        <v>33958.595762711862</v>
      </c>
      <c r="J506" s="73">
        <v>100000000</v>
      </c>
      <c r="K506" s="71"/>
      <c r="L506" s="73"/>
    </row>
    <row r="507" spans="1:12" s="72" customFormat="1">
      <c r="A507" s="74" t="s">
        <v>2583</v>
      </c>
      <c r="B507" s="75" t="s">
        <v>2584</v>
      </c>
      <c r="C507" s="75" t="s">
        <v>1587</v>
      </c>
      <c r="D507" s="75" t="s">
        <v>1587</v>
      </c>
      <c r="E507" s="76" t="s">
        <v>2</v>
      </c>
      <c r="F507" s="77" t="s">
        <v>52</v>
      </c>
      <c r="G507" s="73">
        <v>18696683.728813559</v>
      </c>
      <c r="H507" s="78">
        <v>10000</v>
      </c>
      <c r="I507" s="79">
        <v>1869.6683728813559</v>
      </c>
      <c r="J507" s="73">
        <v>100000000</v>
      </c>
      <c r="K507" s="71"/>
      <c r="L507" s="73"/>
    </row>
    <row r="508" spans="1:12" s="72" customFormat="1">
      <c r="A508" s="74" t="s">
        <v>1432</v>
      </c>
      <c r="B508" s="75" t="s">
        <v>1433</v>
      </c>
      <c r="C508" s="75" t="s">
        <v>2516</v>
      </c>
      <c r="D508" s="75" t="s">
        <v>2516</v>
      </c>
      <c r="E508" s="76" t="s">
        <v>2</v>
      </c>
      <c r="F508" s="77" t="s">
        <v>63</v>
      </c>
      <c r="G508" s="73">
        <v>7678136.7796610165</v>
      </c>
      <c r="H508" s="78">
        <v>100</v>
      </c>
      <c r="I508" s="79">
        <v>76781.367796610168</v>
      </c>
      <c r="J508" s="73">
        <v>100000000</v>
      </c>
      <c r="K508" s="71"/>
      <c r="L508" s="73"/>
    </row>
    <row r="509" spans="1:12" s="72" customFormat="1">
      <c r="A509" s="74" t="s">
        <v>1434</v>
      </c>
      <c r="B509" s="75" t="s">
        <v>1435</v>
      </c>
      <c r="C509" s="75" t="s">
        <v>2516</v>
      </c>
      <c r="D509" s="75" t="s">
        <v>1436</v>
      </c>
      <c r="E509" s="76" t="s">
        <v>2</v>
      </c>
      <c r="F509" s="77" t="s">
        <v>52</v>
      </c>
      <c r="G509" s="73">
        <v>7678136.7796610165</v>
      </c>
      <c r="H509" s="78">
        <v>10000</v>
      </c>
      <c r="I509" s="79">
        <v>767.81367796610164</v>
      </c>
      <c r="J509" s="73">
        <v>100000000</v>
      </c>
      <c r="K509" s="71"/>
      <c r="L509" s="73"/>
    </row>
    <row r="510" spans="1:12" s="72" customFormat="1">
      <c r="A510" s="74" t="s">
        <v>1437</v>
      </c>
      <c r="B510" s="75" t="s">
        <v>1438</v>
      </c>
      <c r="C510" s="75" t="s">
        <v>1439</v>
      </c>
      <c r="D510" s="75" t="s">
        <v>1440</v>
      </c>
      <c r="E510" s="76" t="s">
        <v>51</v>
      </c>
      <c r="F510" s="77" t="s">
        <v>52</v>
      </c>
      <c r="G510" s="73">
        <v>148995532.5892857</v>
      </c>
      <c r="H510" s="78">
        <v>10000</v>
      </c>
      <c r="I510" s="79">
        <v>14899.55325892857</v>
      </c>
      <c r="J510" s="73">
        <v>100000000</v>
      </c>
      <c r="K510" s="71"/>
      <c r="L510" s="73"/>
    </row>
    <row r="511" spans="1:12" s="72" customFormat="1">
      <c r="A511" s="74" t="s">
        <v>1441</v>
      </c>
      <c r="B511" s="75" t="s">
        <v>1442</v>
      </c>
      <c r="C511" s="75" t="s">
        <v>1443</v>
      </c>
      <c r="D511" s="75" t="s">
        <v>1443</v>
      </c>
      <c r="E511" s="76" t="s">
        <v>2</v>
      </c>
      <c r="F511" s="77" t="s">
        <v>63</v>
      </c>
      <c r="G511" s="73">
        <v>1946228.220338983</v>
      </c>
      <c r="H511" s="78">
        <v>0</v>
      </c>
      <c r="I511" s="79" t="s">
        <v>2458</v>
      </c>
      <c r="J511" s="73">
        <v>10000000</v>
      </c>
      <c r="K511" s="71"/>
      <c r="L511" s="73"/>
    </row>
    <row r="512" spans="1:12" s="72" customFormat="1">
      <c r="A512" s="74" t="s">
        <v>1444</v>
      </c>
      <c r="B512" s="75" t="s">
        <v>1445</v>
      </c>
      <c r="C512" s="75" t="s">
        <v>2517</v>
      </c>
      <c r="D512" s="75" t="s">
        <v>2517</v>
      </c>
      <c r="E512" s="76" t="s">
        <v>72</v>
      </c>
      <c r="F512" s="77" t="s">
        <v>63</v>
      </c>
      <c r="G512" s="73">
        <v>2200980</v>
      </c>
      <c r="H512" s="78">
        <v>100</v>
      </c>
      <c r="I512" s="79">
        <v>22009.8</v>
      </c>
      <c r="J512" s="73">
        <v>35181684.936749995</v>
      </c>
      <c r="K512" s="71"/>
      <c r="L512" s="73"/>
    </row>
    <row r="513" spans="1:12" s="72" customFormat="1">
      <c r="A513" s="74" t="s">
        <v>1446</v>
      </c>
      <c r="B513" s="75" t="s">
        <v>1447</v>
      </c>
      <c r="C513" s="75" t="s">
        <v>1448</v>
      </c>
      <c r="D513" s="75" t="s">
        <v>1448</v>
      </c>
      <c r="E513" s="76" t="s">
        <v>12</v>
      </c>
      <c r="F513" s="77" t="s">
        <v>63</v>
      </c>
      <c r="G513" s="73">
        <v>14196377.881355934</v>
      </c>
      <c r="H513" s="78">
        <v>100</v>
      </c>
      <c r="I513" s="79">
        <v>141963.77881355933</v>
      </c>
      <c r="J513" s="73">
        <v>100000000</v>
      </c>
      <c r="K513" s="71"/>
      <c r="L513" s="73"/>
    </row>
    <row r="514" spans="1:12" s="72" customFormat="1">
      <c r="A514" s="74" t="s">
        <v>1449</v>
      </c>
      <c r="B514" s="75" t="s">
        <v>1450</v>
      </c>
      <c r="C514" s="75" t="s">
        <v>1448</v>
      </c>
      <c r="D514" s="75" t="s">
        <v>1451</v>
      </c>
      <c r="E514" s="76" t="s">
        <v>12</v>
      </c>
      <c r="F514" s="77" t="s">
        <v>52</v>
      </c>
      <c r="G514" s="73">
        <v>14196377.881355934</v>
      </c>
      <c r="H514" s="78">
        <v>10000</v>
      </c>
      <c r="I514" s="79">
        <v>1419.6377881355934</v>
      </c>
      <c r="J514" s="73">
        <v>100000000</v>
      </c>
      <c r="K514" s="71"/>
      <c r="L514" s="73"/>
    </row>
    <row r="515" spans="1:12" s="72" customFormat="1">
      <c r="A515" s="74" t="s">
        <v>2565</v>
      </c>
      <c r="B515" s="75" t="s">
        <v>2566</v>
      </c>
      <c r="C515" s="75" t="s">
        <v>2567</v>
      </c>
      <c r="D515" s="75" t="s">
        <v>2568</v>
      </c>
      <c r="E515" s="76" t="s">
        <v>12</v>
      </c>
      <c r="F515" s="77" t="s">
        <v>63</v>
      </c>
      <c r="G515" s="73">
        <v>14926008.983050847</v>
      </c>
      <c r="H515" s="78">
        <v>100</v>
      </c>
      <c r="I515" s="79">
        <v>149260.08983050848</v>
      </c>
      <c r="J515" s="73">
        <v>27201728.928687502</v>
      </c>
      <c r="K515" s="71"/>
      <c r="L515" s="73"/>
    </row>
    <row r="516" spans="1:12" s="72" customFormat="1">
      <c r="A516" s="74" t="s">
        <v>1452</v>
      </c>
      <c r="B516" s="75" t="s">
        <v>1453</v>
      </c>
      <c r="C516" s="75" t="s">
        <v>1454</v>
      </c>
      <c r="D516" s="75" t="s">
        <v>1454</v>
      </c>
      <c r="E516" s="76" t="s">
        <v>2</v>
      </c>
      <c r="F516" s="77" t="s">
        <v>63</v>
      </c>
      <c r="G516" s="73">
        <v>1669677.2033898304</v>
      </c>
      <c r="H516" s="78">
        <v>100</v>
      </c>
      <c r="I516" s="79">
        <v>16696.772033898305</v>
      </c>
      <c r="J516" s="73">
        <v>100000000</v>
      </c>
      <c r="K516" s="71"/>
      <c r="L516" s="73"/>
    </row>
    <row r="517" spans="1:12" s="72" customFormat="1">
      <c r="A517" s="74" t="s">
        <v>1455</v>
      </c>
      <c r="B517" s="75" t="s">
        <v>1456</v>
      </c>
      <c r="C517" s="75" t="s">
        <v>1457</v>
      </c>
      <c r="D517" s="75" t="s">
        <v>1458</v>
      </c>
      <c r="E517" s="76" t="s">
        <v>2</v>
      </c>
      <c r="F517" s="77" t="s">
        <v>52</v>
      </c>
      <c r="G517" s="73">
        <v>3640038.1355932206</v>
      </c>
      <c r="H517" s="78">
        <v>10000</v>
      </c>
      <c r="I517" s="79">
        <v>364.00381355932205</v>
      </c>
      <c r="J517" s="73">
        <v>100000000</v>
      </c>
      <c r="K517" s="71"/>
      <c r="L517" s="73"/>
    </row>
    <row r="518" spans="1:12" s="72" customFormat="1">
      <c r="A518" s="74" t="s">
        <v>1459</v>
      </c>
      <c r="B518" s="75" t="s">
        <v>1460</v>
      </c>
      <c r="C518" s="75" t="s">
        <v>1457</v>
      </c>
      <c r="D518" s="75" t="s">
        <v>1457</v>
      </c>
      <c r="E518" s="76" t="s">
        <v>2</v>
      </c>
      <c r="F518" s="77" t="s">
        <v>63</v>
      </c>
      <c r="G518" s="73">
        <v>3640038.1355932206</v>
      </c>
      <c r="H518" s="78">
        <v>100</v>
      </c>
      <c r="I518" s="79">
        <v>36400.381355932208</v>
      </c>
      <c r="J518" s="73">
        <v>100000000</v>
      </c>
      <c r="K518" s="71"/>
      <c r="L518" s="73"/>
    </row>
    <row r="519" spans="1:12" s="72" customFormat="1">
      <c r="A519" s="74" t="s">
        <v>1461</v>
      </c>
      <c r="B519" s="75" t="s">
        <v>1462</v>
      </c>
      <c r="C519" s="75" t="s">
        <v>1463</v>
      </c>
      <c r="D519" s="75" t="s">
        <v>1463</v>
      </c>
      <c r="E519" s="76" t="s">
        <v>2</v>
      </c>
      <c r="F519" s="77" t="s">
        <v>63</v>
      </c>
      <c r="G519" s="73">
        <v>486100.67796610174</v>
      </c>
      <c r="H519" s="78">
        <v>0</v>
      </c>
      <c r="I519" s="79" t="s">
        <v>2458</v>
      </c>
      <c r="J519" s="73">
        <v>10000000</v>
      </c>
      <c r="K519" s="71"/>
      <c r="L519" s="73"/>
    </row>
    <row r="520" spans="1:12" s="72" customFormat="1">
      <c r="A520" s="74" t="s">
        <v>1464</v>
      </c>
      <c r="B520" s="75" t="s">
        <v>1465</v>
      </c>
      <c r="C520" s="75" t="s">
        <v>1466</v>
      </c>
      <c r="D520" s="75" t="s">
        <v>1467</v>
      </c>
      <c r="E520" s="76" t="s">
        <v>83</v>
      </c>
      <c r="F520" s="77" t="s">
        <v>52</v>
      </c>
      <c r="G520" s="73">
        <v>50814260.701754384</v>
      </c>
      <c r="H520" s="78">
        <v>10000</v>
      </c>
      <c r="I520" s="79">
        <v>5081.4260701754383</v>
      </c>
      <c r="J520" s="73">
        <v>100000000</v>
      </c>
      <c r="K520" s="71"/>
      <c r="L520" s="73"/>
    </row>
    <row r="521" spans="1:12" s="72" customFormat="1">
      <c r="A521" s="74" t="s">
        <v>1468</v>
      </c>
      <c r="B521" s="75" t="s">
        <v>1469</v>
      </c>
      <c r="C521" s="75" t="s">
        <v>1466</v>
      </c>
      <c r="D521" s="75" t="s">
        <v>1466</v>
      </c>
      <c r="E521" s="76" t="s">
        <v>83</v>
      </c>
      <c r="F521" s="77" t="s">
        <v>63</v>
      </c>
      <c r="G521" s="73">
        <v>50814260.701754384</v>
      </c>
      <c r="H521" s="78">
        <v>1000</v>
      </c>
      <c r="I521" s="79">
        <v>50814.260701754385</v>
      </c>
      <c r="J521" s="73">
        <v>100000000</v>
      </c>
      <c r="K521" s="71"/>
      <c r="L521" s="73"/>
    </row>
    <row r="522" spans="1:12" s="72" customFormat="1">
      <c r="A522" s="74" t="s">
        <v>1470</v>
      </c>
      <c r="B522" s="75" t="s">
        <v>1471</v>
      </c>
      <c r="C522" s="75" t="s">
        <v>1472</v>
      </c>
      <c r="D522" s="75" t="s">
        <v>1472</v>
      </c>
      <c r="E522" s="76" t="s">
        <v>12</v>
      </c>
      <c r="F522" s="77" t="s">
        <v>63</v>
      </c>
      <c r="G522" s="73">
        <v>25570381.610169489</v>
      </c>
      <c r="H522" s="78">
        <v>100</v>
      </c>
      <c r="I522" s="79">
        <v>255703.81610169489</v>
      </c>
      <c r="J522" s="73">
        <v>75300363.42750001</v>
      </c>
      <c r="K522" s="71"/>
      <c r="L522" s="73"/>
    </row>
    <row r="523" spans="1:12" s="72" customFormat="1">
      <c r="A523" s="74" t="s">
        <v>1473</v>
      </c>
      <c r="B523" s="75" t="s">
        <v>1474</v>
      </c>
      <c r="C523" s="75" t="s">
        <v>1475</v>
      </c>
      <c r="D523" s="75" t="s">
        <v>1475</v>
      </c>
      <c r="E523" s="76" t="s">
        <v>2</v>
      </c>
      <c r="F523" s="77" t="s">
        <v>63</v>
      </c>
      <c r="G523" s="73">
        <v>1392998.8135593222</v>
      </c>
      <c r="H523" s="78">
        <v>100</v>
      </c>
      <c r="I523" s="79">
        <v>13929.988135593221</v>
      </c>
      <c r="J523" s="73">
        <v>100000000</v>
      </c>
      <c r="K523" s="71"/>
      <c r="L523" s="73"/>
    </row>
    <row r="524" spans="1:12" s="72" customFormat="1">
      <c r="A524" s="74" t="s">
        <v>1476</v>
      </c>
      <c r="B524" s="75" t="s">
        <v>1477</v>
      </c>
      <c r="C524" s="75" t="s">
        <v>1478</v>
      </c>
      <c r="D524" s="75" t="s">
        <v>1478</v>
      </c>
      <c r="E524" s="76" t="s">
        <v>2</v>
      </c>
      <c r="F524" s="77" t="s">
        <v>63</v>
      </c>
      <c r="G524" s="73">
        <v>661872.03389830515</v>
      </c>
      <c r="H524" s="78">
        <v>100</v>
      </c>
      <c r="I524" s="79">
        <v>6618.7203389830511</v>
      </c>
      <c r="J524" s="73">
        <v>27886711.400000002</v>
      </c>
      <c r="K524" s="71"/>
      <c r="L524" s="73"/>
    </row>
    <row r="525" spans="1:12" s="72" customFormat="1">
      <c r="A525" s="74" t="s">
        <v>1479</v>
      </c>
      <c r="B525" s="75" t="s">
        <v>1480</v>
      </c>
      <c r="C525" s="75" t="s">
        <v>1481</v>
      </c>
      <c r="D525" s="75" t="s">
        <v>1481</v>
      </c>
      <c r="E525" s="76" t="s">
        <v>70</v>
      </c>
      <c r="F525" s="77" t="s">
        <v>63</v>
      </c>
      <c r="G525" s="73">
        <v>27851751.551724136</v>
      </c>
      <c r="H525" s="78">
        <v>100</v>
      </c>
      <c r="I525" s="79">
        <v>278517.51551724138</v>
      </c>
      <c r="J525" s="73">
        <v>100000000</v>
      </c>
      <c r="K525" s="71"/>
      <c r="L525" s="73"/>
    </row>
    <row r="526" spans="1:12" s="72" customFormat="1">
      <c r="A526" s="74" t="s">
        <v>1482</v>
      </c>
      <c r="B526" s="75" t="s">
        <v>1483</v>
      </c>
      <c r="C526" s="75" t="s">
        <v>1481</v>
      </c>
      <c r="D526" s="75" t="s">
        <v>1484</v>
      </c>
      <c r="E526" s="76" t="s">
        <v>70</v>
      </c>
      <c r="F526" s="77" t="s">
        <v>52</v>
      </c>
      <c r="G526" s="73">
        <v>27851751.551724136</v>
      </c>
      <c r="H526" s="78">
        <v>10000</v>
      </c>
      <c r="I526" s="79">
        <v>2785.1751551724137</v>
      </c>
      <c r="J526" s="73">
        <v>100000000</v>
      </c>
      <c r="K526" s="71"/>
      <c r="L526" s="73"/>
    </row>
    <row r="527" spans="1:12" s="72" customFormat="1">
      <c r="A527" s="74" t="s">
        <v>1485</v>
      </c>
      <c r="B527" s="75" t="s">
        <v>1486</v>
      </c>
      <c r="C527" s="75" t="s">
        <v>1487</v>
      </c>
      <c r="D527" s="75" t="s">
        <v>1487</v>
      </c>
      <c r="E527" s="76" t="s">
        <v>2</v>
      </c>
      <c r="F527" s="77" t="s">
        <v>63</v>
      </c>
      <c r="G527" s="73">
        <v>8233339.4067796608</v>
      </c>
      <c r="H527" s="78">
        <v>100</v>
      </c>
      <c r="I527" s="79">
        <v>82333.394067796602</v>
      </c>
      <c r="J527" s="73">
        <v>100000000</v>
      </c>
      <c r="K527" s="71"/>
      <c r="L527" s="73"/>
    </row>
    <row r="528" spans="1:12" s="72" customFormat="1">
      <c r="A528" s="74" t="s">
        <v>1488</v>
      </c>
      <c r="B528" s="75" t="s">
        <v>1489</v>
      </c>
      <c r="C528" s="75" t="s">
        <v>1487</v>
      </c>
      <c r="D528" s="75" t="s">
        <v>1490</v>
      </c>
      <c r="E528" s="76" t="s">
        <v>2</v>
      </c>
      <c r="F528" s="77" t="s">
        <v>52</v>
      </c>
      <c r="G528" s="73">
        <v>8233339.4067796608</v>
      </c>
      <c r="H528" s="78">
        <v>10000</v>
      </c>
      <c r="I528" s="79">
        <v>823.3339406779661</v>
      </c>
      <c r="J528" s="73">
        <v>100000000</v>
      </c>
      <c r="K528" s="71"/>
      <c r="L528" s="73"/>
    </row>
    <row r="529" spans="1:12" s="72" customFormat="1">
      <c r="A529" s="74" t="s">
        <v>1491</v>
      </c>
      <c r="B529" s="75" t="s">
        <v>1492</v>
      </c>
      <c r="C529" s="75" t="s">
        <v>1493</v>
      </c>
      <c r="D529" s="75" t="s">
        <v>1493</v>
      </c>
      <c r="E529" s="76" t="s">
        <v>2</v>
      </c>
      <c r="F529" s="77" t="s">
        <v>63</v>
      </c>
      <c r="G529" s="73">
        <v>895174.06779661018</v>
      </c>
      <c r="H529" s="78">
        <v>100</v>
      </c>
      <c r="I529" s="79">
        <v>8951.7406779661014</v>
      </c>
      <c r="J529" s="73">
        <v>100000000</v>
      </c>
      <c r="K529" s="71"/>
      <c r="L529" s="73"/>
    </row>
    <row r="530" spans="1:12" s="72" customFormat="1">
      <c r="A530" s="74" t="s">
        <v>1494</v>
      </c>
      <c r="B530" s="75" t="s">
        <v>1495</v>
      </c>
      <c r="C530" s="75" t="s">
        <v>1493</v>
      </c>
      <c r="D530" s="75" t="s">
        <v>1496</v>
      </c>
      <c r="E530" s="76" t="s">
        <v>2</v>
      </c>
      <c r="F530" s="77" t="s">
        <v>52</v>
      </c>
      <c r="G530" s="73">
        <v>895174.06779661018</v>
      </c>
      <c r="H530" s="78">
        <v>10000</v>
      </c>
      <c r="I530" s="79">
        <v>89.517406779661016</v>
      </c>
      <c r="J530" s="73">
        <v>100000000</v>
      </c>
      <c r="K530" s="71"/>
      <c r="L530" s="73"/>
    </row>
    <row r="531" spans="1:12" s="72" customFormat="1">
      <c r="A531" s="74" t="s">
        <v>2569</v>
      </c>
      <c r="B531" s="75" t="s">
        <v>2570</v>
      </c>
      <c r="C531" s="75" t="s">
        <v>2571</v>
      </c>
      <c r="D531" s="75" t="s">
        <v>2571</v>
      </c>
      <c r="E531" s="76" t="s">
        <v>2</v>
      </c>
      <c r="F531" s="77" t="s">
        <v>63</v>
      </c>
      <c r="G531" s="73">
        <v>1079201.2711864407</v>
      </c>
      <c r="H531" s="78">
        <v>100</v>
      </c>
      <c r="I531" s="79">
        <v>10792.012711864407</v>
      </c>
      <c r="J531" s="73">
        <v>58855657.999999993</v>
      </c>
      <c r="K531" s="71"/>
      <c r="L531" s="73"/>
    </row>
    <row r="532" spans="1:12" s="72" customFormat="1">
      <c r="A532" s="74" t="s">
        <v>1497</v>
      </c>
      <c r="B532" s="75" t="s">
        <v>1498</v>
      </c>
      <c r="C532" s="75" t="s">
        <v>1499</v>
      </c>
      <c r="D532" s="75" t="s">
        <v>1499</v>
      </c>
      <c r="E532" s="76" t="s">
        <v>2</v>
      </c>
      <c r="F532" s="77" t="s">
        <v>63</v>
      </c>
      <c r="G532" s="73">
        <v>719082.28813559329</v>
      </c>
      <c r="H532" s="78">
        <v>0</v>
      </c>
      <c r="I532" s="79" t="s">
        <v>2458</v>
      </c>
      <c r="J532" s="73">
        <v>10000000</v>
      </c>
      <c r="K532" s="71"/>
      <c r="L532" s="73"/>
    </row>
    <row r="533" spans="1:12" s="72" customFormat="1">
      <c r="A533" s="74" t="s">
        <v>1500</v>
      </c>
      <c r="B533" s="75" t="s">
        <v>1501</v>
      </c>
      <c r="C533" s="75" t="s">
        <v>1502</v>
      </c>
      <c r="D533" s="75" t="s">
        <v>1502</v>
      </c>
      <c r="E533" s="76" t="s">
        <v>2</v>
      </c>
      <c r="F533" s="77" t="s">
        <v>63</v>
      </c>
      <c r="G533" s="73">
        <v>11298564.06779661</v>
      </c>
      <c r="H533" s="78">
        <v>100</v>
      </c>
      <c r="I533" s="79">
        <v>112985.6406779661</v>
      </c>
      <c r="J533" s="73">
        <v>100000000</v>
      </c>
      <c r="K533" s="71"/>
      <c r="L533" s="73"/>
    </row>
    <row r="534" spans="1:12" s="72" customFormat="1">
      <c r="A534" s="74" t="s">
        <v>1503</v>
      </c>
      <c r="B534" s="75" t="s">
        <v>1504</v>
      </c>
      <c r="C534" s="75" t="s">
        <v>1502</v>
      </c>
      <c r="D534" s="75" t="s">
        <v>1505</v>
      </c>
      <c r="E534" s="76" t="s">
        <v>2</v>
      </c>
      <c r="F534" s="77" t="s">
        <v>52</v>
      </c>
      <c r="G534" s="73">
        <v>11298564.06779661</v>
      </c>
      <c r="H534" s="78">
        <v>10000</v>
      </c>
      <c r="I534" s="79">
        <v>1129.856406779661</v>
      </c>
      <c r="J534" s="73">
        <v>100000000</v>
      </c>
      <c r="K534" s="71"/>
      <c r="L534" s="73"/>
    </row>
    <row r="535" spans="1:12" s="72" customFormat="1">
      <c r="A535" s="74" t="s">
        <v>1506</v>
      </c>
      <c r="B535" s="75" t="s">
        <v>1507</v>
      </c>
      <c r="C535" s="75" t="s">
        <v>1508</v>
      </c>
      <c r="D535" s="75" t="s">
        <v>1508</v>
      </c>
      <c r="E535" s="76" t="s">
        <v>2</v>
      </c>
      <c r="F535" s="77" t="s">
        <v>63</v>
      </c>
      <c r="G535" s="73">
        <v>116955745.25423728</v>
      </c>
      <c r="H535" s="78">
        <v>100</v>
      </c>
      <c r="I535" s="79">
        <v>1169557.4525423727</v>
      </c>
      <c r="J535" s="73">
        <v>100000000</v>
      </c>
      <c r="K535" s="71"/>
      <c r="L535" s="73"/>
    </row>
    <row r="536" spans="1:12" s="72" customFormat="1">
      <c r="A536" s="74" t="s">
        <v>1509</v>
      </c>
      <c r="B536" s="75" t="s">
        <v>1507</v>
      </c>
      <c r="C536" s="75" t="s">
        <v>1508</v>
      </c>
      <c r="D536" s="75" t="s">
        <v>1508</v>
      </c>
      <c r="E536" s="76" t="s">
        <v>2</v>
      </c>
      <c r="F536" s="77" t="s">
        <v>63</v>
      </c>
      <c r="G536" s="73">
        <v>116955745.25423728</v>
      </c>
      <c r="H536" s="78">
        <v>100</v>
      </c>
      <c r="I536" s="79">
        <v>1169557.4525423727</v>
      </c>
      <c r="J536" s="73">
        <v>100000000</v>
      </c>
      <c r="K536" s="71"/>
      <c r="L536" s="73"/>
    </row>
    <row r="537" spans="1:12" s="72" customFormat="1">
      <c r="A537" s="74" t="s">
        <v>1510</v>
      </c>
      <c r="B537" s="75" t="s">
        <v>1511</v>
      </c>
      <c r="C537" s="75" t="s">
        <v>1508</v>
      </c>
      <c r="D537" s="75" t="s">
        <v>1512</v>
      </c>
      <c r="E537" s="76" t="s">
        <v>2</v>
      </c>
      <c r="F537" s="77" t="s">
        <v>52</v>
      </c>
      <c r="G537" s="73">
        <v>116955745.25423728</v>
      </c>
      <c r="H537" s="78">
        <v>10000</v>
      </c>
      <c r="I537" s="79">
        <v>11695.574525423728</v>
      </c>
      <c r="J537" s="73">
        <v>100000000</v>
      </c>
      <c r="K537" s="71"/>
      <c r="L537" s="73"/>
    </row>
    <row r="538" spans="1:12" s="72" customFormat="1">
      <c r="A538" s="74" t="s">
        <v>1513</v>
      </c>
      <c r="B538" s="75" t="s">
        <v>1514</v>
      </c>
      <c r="C538" s="75" t="s">
        <v>1515</v>
      </c>
      <c r="D538" s="75" t="s">
        <v>1516</v>
      </c>
      <c r="E538" s="76" t="s">
        <v>2</v>
      </c>
      <c r="F538" s="77" t="s">
        <v>52</v>
      </c>
      <c r="G538" s="73">
        <v>5211393.4745762711</v>
      </c>
      <c r="H538" s="78">
        <v>10000</v>
      </c>
      <c r="I538" s="79">
        <v>521.13934745762708</v>
      </c>
      <c r="J538" s="73">
        <v>65320602.25</v>
      </c>
      <c r="K538" s="71"/>
      <c r="L538" s="73"/>
    </row>
    <row r="539" spans="1:12" s="72" customFormat="1">
      <c r="A539" s="74" t="s">
        <v>1517</v>
      </c>
      <c r="B539" s="75" t="s">
        <v>1518</v>
      </c>
      <c r="C539" s="75" t="s">
        <v>1515</v>
      </c>
      <c r="D539" s="75" t="s">
        <v>1515</v>
      </c>
      <c r="E539" s="76" t="s">
        <v>2</v>
      </c>
      <c r="F539" s="77" t="s">
        <v>63</v>
      </c>
      <c r="G539" s="73">
        <v>5211393.4745762711</v>
      </c>
      <c r="H539" s="78">
        <v>100</v>
      </c>
      <c r="I539" s="79">
        <v>52113.934745762708</v>
      </c>
      <c r="J539" s="73">
        <v>65320602.25</v>
      </c>
      <c r="K539" s="71"/>
      <c r="L539" s="73"/>
    </row>
    <row r="540" spans="1:12" s="72" customFormat="1">
      <c r="A540" s="74" t="s">
        <v>1519</v>
      </c>
      <c r="B540" s="75" t="s">
        <v>1520</v>
      </c>
      <c r="C540" s="75" t="s">
        <v>1521</v>
      </c>
      <c r="D540" s="75" t="s">
        <v>1521</v>
      </c>
      <c r="E540" s="76" t="s">
        <v>72</v>
      </c>
      <c r="F540" s="77" t="s">
        <v>63</v>
      </c>
      <c r="G540" s="73">
        <v>50012926.440677971</v>
      </c>
      <c r="H540" s="78">
        <v>100</v>
      </c>
      <c r="I540" s="79">
        <v>500129.26440677972</v>
      </c>
      <c r="J540" s="73">
        <v>100000000</v>
      </c>
      <c r="K540" s="71"/>
      <c r="L540" s="73"/>
    </row>
    <row r="541" spans="1:12" s="72" customFormat="1">
      <c r="A541" s="74" t="s">
        <v>1522</v>
      </c>
      <c r="B541" s="75" t="s">
        <v>1523</v>
      </c>
      <c r="C541" s="75" t="s">
        <v>1521</v>
      </c>
      <c r="D541" s="75" t="s">
        <v>1524</v>
      </c>
      <c r="E541" s="76" t="s">
        <v>2</v>
      </c>
      <c r="F541" s="77" t="s">
        <v>52</v>
      </c>
      <c r="G541" s="73">
        <v>35864592.586206898</v>
      </c>
      <c r="H541" s="78">
        <v>10000</v>
      </c>
      <c r="I541" s="79">
        <v>3586.45925862069</v>
      </c>
      <c r="J541" s="73">
        <v>100000000</v>
      </c>
      <c r="K541" s="71"/>
      <c r="L541" s="73"/>
    </row>
    <row r="542" spans="1:12" s="72" customFormat="1">
      <c r="A542" s="74" t="s">
        <v>1525</v>
      </c>
      <c r="B542" s="75" t="s">
        <v>1526</v>
      </c>
      <c r="C542" s="75" t="s">
        <v>1527</v>
      </c>
      <c r="D542" s="75" t="s">
        <v>1527</v>
      </c>
      <c r="E542" s="76" t="s">
        <v>12</v>
      </c>
      <c r="F542" s="77" t="s">
        <v>63</v>
      </c>
      <c r="G542" s="73">
        <v>6413313.7288135588</v>
      </c>
      <c r="H542" s="78">
        <v>100</v>
      </c>
      <c r="I542" s="79">
        <v>64133.137288135586</v>
      </c>
      <c r="J542" s="73">
        <v>100000000</v>
      </c>
      <c r="K542" s="71"/>
      <c r="L542" s="73"/>
    </row>
    <row r="543" spans="1:12" s="72" customFormat="1">
      <c r="A543" s="74" t="s">
        <v>1528</v>
      </c>
      <c r="B543" s="75" t="s">
        <v>1529</v>
      </c>
      <c r="C543" s="75" t="s">
        <v>1530</v>
      </c>
      <c r="D543" s="75" t="s">
        <v>1530</v>
      </c>
      <c r="E543" s="76" t="s">
        <v>12</v>
      </c>
      <c r="F543" s="77" t="s">
        <v>63</v>
      </c>
      <c r="G543" s="73">
        <v>39005831.016949154</v>
      </c>
      <c r="H543" s="78">
        <v>100</v>
      </c>
      <c r="I543" s="79">
        <v>390058.31016949157</v>
      </c>
      <c r="J543" s="73">
        <v>100000000</v>
      </c>
      <c r="K543" s="71"/>
      <c r="L543" s="73"/>
    </row>
    <row r="544" spans="1:12" s="72" customFormat="1">
      <c r="A544" s="74" t="s">
        <v>1531</v>
      </c>
      <c r="B544" s="75" t="s">
        <v>1532</v>
      </c>
      <c r="C544" s="75" t="s">
        <v>1530</v>
      </c>
      <c r="D544" s="75" t="s">
        <v>1533</v>
      </c>
      <c r="E544" s="76" t="s">
        <v>12</v>
      </c>
      <c r="F544" s="77" t="s">
        <v>52</v>
      </c>
      <c r="G544" s="73">
        <v>39005831.016949154</v>
      </c>
      <c r="H544" s="78">
        <v>10000</v>
      </c>
      <c r="I544" s="79">
        <v>3900.5831016949155</v>
      </c>
      <c r="J544" s="73">
        <v>100000000</v>
      </c>
      <c r="K544" s="71"/>
      <c r="L544" s="73"/>
    </row>
    <row r="545" spans="1:12" s="72" customFormat="1">
      <c r="A545" s="74" t="s">
        <v>1534</v>
      </c>
      <c r="B545" s="75" t="s">
        <v>1535</v>
      </c>
      <c r="C545" s="75" t="s">
        <v>1536</v>
      </c>
      <c r="D545" s="75" t="s">
        <v>1536</v>
      </c>
      <c r="E545" s="76" t="s">
        <v>12</v>
      </c>
      <c r="F545" s="77" t="s">
        <v>63</v>
      </c>
      <c r="G545" s="73">
        <v>25462755.677966103</v>
      </c>
      <c r="H545" s="78">
        <v>100</v>
      </c>
      <c r="I545" s="79">
        <v>254627.55677966104</v>
      </c>
      <c r="J545" s="73">
        <v>33169822.599374998</v>
      </c>
      <c r="K545" s="71"/>
      <c r="L545" s="73"/>
    </row>
    <row r="546" spans="1:12" s="72" customFormat="1">
      <c r="A546" s="74" t="s">
        <v>1537</v>
      </c>
      <c r="B546" s="75" t="s">
        <v>1538</v>
      </c>
      <c r="C546" s="75" t="s">
        <v>1539</v>
      </c>
      <c r="D546" s="75" t="s">
        <v>1539</v>
      </c>
      <c r="E546" s="76" t="s">
        <v>70</v>
      </c>
      <c r="F546" s="77" t="s">
        <v>63</v>
      </c>
      <c r="G546" s="73">
        <v>32832478.448275864</v>
      </c>
      <c r="H546" s="78">
        <v>100</v>
      </c>
      <c r="I546" s="79">
        <v>328324.78448275867</v>
      </c>
      <c r="J546" s="73">
        <v>100000000</v>
      </c>
      <c r="K546" s="71"/>
      <c r="L546" s="73"/>
    </row>
    <row r="547" spans="1:12" s="72" customFormat="1">
      <c r="A547" s="74" t="s">
        <v>1540</v>
      </c>
      <c r="B547" s="75" t="s">
        <v>1541</v>
      </c>
      <c r="C547" s="75" t="s">
        <v>1539</v>
      </c>
      <c r="D547" s="75" t="s">
        <v>1542</v>
      </c>
      <c r="E547" s="76" t="s">
        <v>70</v>
      </c>
      <c r="F547" s="77" t="s">
        <v>52</v>
      </c>
      <c r="G547" s="73">
        <v>32832478.448275864</v>
      </c>
      <c r="H547" s="78">
        <v>10000</v>
      </c>
      <c r="I547" s="79">
        <v>3283.2478448275865</v>
      </c>
      <c r="J547" s="73">
        <v>100000000</v>
      </c>
      <c r="K547" s="71"/>
      <c r="L547" s="73"/>
    </row>
    <row r="548" spans="1:12" s="72" customFormat="1">
      <c r="A548" s="74" t="s">
        <v>1543</v>
      </c>
      <c r="B548" s="75" t="s">
        <v>1544</v>
      </c>
      <c r="C548" s="75" t="s">
        <v>1545</v>
      </c>
      <c r="D548" s="75" t="s">
        <v>1545</v>
      </c>
      <c r="E548" s="76" t="s">
        <v>255</v>
      </c>
      <c r="F548" s="77" t="s">
        <v>63</v>
      </c>
      <c r="G548" s="73">
        <v>17003470.762711864</v>
      </c>
      <c r="H548" s="78">
        <v>100</v>
      </c>
      <c r="I548" s="79">
        <v>170034.70762711865</v>
      </c>
      <c r="J548" s="73">
        <v>100000000</v>
      </c>
      <c r="K548" s="71"/>
      <c r="L548" s="73"/>
    </row>
    <row r="549" spans="1:12" s="72" customFormat="1">
      <c r="A549" s="74" t="s">
        <v>1546</v>
      </c>
      <c r="B549" s="75" t="s">
        <v>1547</v>
      </c>
      <c r="C549" s="75" t="s">
        <v>1548</v>
      </c>
      <c r="D549" s="75" t="s">
        <v>1548</v>
      </c>
      <c r="E549" s="76" t="s">
        <v>255</v>
      </c>
      <c r="F549" s="77" t="s">
        <v>63</v>
      </c>
      <c r="G549" s="73">
        <v>5964451.6101694908</v>
      </c>
      <c r="H549" s="78">
        <v>100</v>
      </c>
      <c r="I549" s="79">
        <v>59644.516101694906</v>
      </c>
      <c r="J549" s="73">
        <v>100000000</v>
      </c>
      <c r="K549" s="71"/>
      <c r="L549" s="73"/>
    </row>
    <row r="550" spans="1:12" s="72" customFormat="1">
      <c r="A550" s="74" t="s">
        <v>1549</v>
      </c>
      <c r="B550" s="75" t="s">
        <v>1549</v>
      </c>
      <c r="C550" s="75" t="s">
        <v>1550</v>
      </c>
      <c r="D550" s="75" t="s">
        <v>1550</v>
      </c>
      <c r="E550" s="76" t="s">
        <v>2</v>
      </c>
      <c r="F550" s="77" t="s">
        <v>63</v>
      </c>
      <c r="G550" s="73">
        <v>145005.16949152542</v>
      </c>
      <c r="H550" s="78">
        <v>0</v>
      </c>
      <c r="I550" s="79" t="s">
        <v>2458</v>
      </c>
      <c r="J550" s="73">
        <v>21626610.5</v>
      </c>
      <c r="K550" s="71"/>
      <c r="L550" s="73"/>
    </row>
    <row r="551" spans="1:12" s="72" customFormat="1">
      <c r="A551" s="74" t="s">
        <v>1551</v>
      </c>
      <c r="B551" s="75" t="s">
        <v>1552</v>
      </c>
      <c r="C551" s="75" t="s">
        <v>1553</v>
      </c>
      <c r="D551" s="75" t="s">
        <v>1553</v>
      </c>
      <c r="E551" s="76" t="s">
        <v>2</v>
      </c>
      <c r="F551" s="77" t="s">
        <v>63</v>
      </c>
      <c r="G551" s="73">
        <v>12104850.847457627</v>
      </c>
      <c r="H551" s="78">
        <v>100</v>
      </c>
      <c r="I551" s="79">
        <v>121048.50847457627</v>
      </c>
      <c r="J551" s="73">
        <v>10785486.210000001</v>
      </c>
      <c r="K551" s="71"/>
      <c r="L551" s="73"/>
    </row>
    <row r="552" spans="1:12" s="72" customFormat="1">
      <c r="A552" s="74" t="s">
        <v>1554</v>
      </c>
      <c r="B552" s="75" t="s">
        <v>1555</v>
      </c>
      <c r="C552" s="75" t="s">
        <v>1556</v>
      </c>
      <c r="D552" s="75" t="s">
        <v>1556</v>
      </c>
      <c r="E552" s="76" t="s">
        <v>2</v>
      </c>
      <c r="F552" s="77" t="s">
        <v>63</v>
      </c>
      <c r="G552" s="73">
        <v>5417306.3559322041</v>
      </c>
      <c r="H552" s="78">
        <v>100</v>
      </c>
      <c r="I552" s="79">
        <v>54173.063559322043</v>
      </c>
      <c r="J552" s="73">
        <v>100000000</v>
      </c>
      <c r="K552" s="71"/>
      <c r="L552" s="73"/>
    </row>
    <row r="553" spans="1:12" s="72" customFormat="1">
      <c r="A553" s="74" t="s">
        <v>1557</v>
      </c>
      <c r="B553" s="75" t="s">
        <v>1558</v>
      </c>
      <c r="C553" s="75" t="s">
        <v>1559</v>
      </c>
      <c r="D553" s="75" t="s">
        <v>1559</v>
      </c>
      <c r="E553" s="76" t="s">
        <v>2</v>
      </c>
      <c r="F553" s="77" t="s">
        <v>63</v>
      </c>
      <c r="G553" s="73">
        <v>3480416.9491525423</v>
      </c>
      <c r="H553" s="78">
        <v>100</v>
      </c>
      <c r="I553" s="79">
        <v>34804.169491525419</v>
      </c>
      <c r="J553" s="73">
        <v>100000000</v>
      </c>
      <c r="K553" s="71"/>
      <c r="L553" s="73"/>
    </row>
    <row r="554" spans="1:12" s="72" customFormat="1">
      <c r="A554" s="74" t="s">
        <v>1560</v>
      </c>
      <c r="B554" s="75" t="s">
        <v>1561</v>
      </c>
      <c r="C554" s="75" t="s">
        <v>1559</v>
      </c>
      <c r="D554" s="75" t="s">
        <v>1562</v>
      </c>
      <c r="E554" s="76" t="s">
        <v>2</v>
      </c>
      <c r="F554" s="77" t="s">
        <v>52</v>
      </c>
      <c r="G554" s="73">
        <v>3480416.9491525423</v>
      </c>
      <c r="H554" s="78">
        <v>10000</v>
      </c>
      <c r="I554" s="79">
        <v>348.04169491525425</v>
      </c>
      <c r="J554" s="73">
        <v>100000000</v>
      </c>
      <c r="K554" s="71"/>
      <c r="L554" s="73"/>
    </row>
    <row r="555" spans="1:12" s="72" customFormat="1">
      <c r="A555" s="74" t="s">
        <v>1563</v>
      </c>
      <c r="B555" s="75" t="s">
        <v>1564</v>
      </c>
      <c r="C555" s="75" t="s">
        <v>1565</v>
      </c>
      <c r="D555" s="75" t="s">
        <v>1565</v>
      </c>
      <c r="E555" s="76" t="s">
        <v>2</v>
      </c>
      <c r="F555" s="77" t="s">
        <v>63</v>
      </c>
      <c r="G555" s="73">
        <v>1034746.2711864407</v>
      </c>
      <c r="H555" s="78">
        <v>0</v>
      </c>
      <c r="I555" s="79" t="s">
        <v>2458</v>
      </c>
      <c r="J555" s="73">
        <v>22454157.600000001</v>
      </c>
      <c r="K555" s="71"/>
      <c r="L555" s="73"/>
    </row>
    <row r="556" spans="1:12" s="72" customFormat="1">
      <c r="A556" s="74" t="s">
        <v>1566</v>
      </c>
      <c r="B556" s="75" t="s">
        <v>1567</v>
      </c>
      <c r="C556" s="75" t="s">
        <v>1568</v>
      </c>
      <c r="D556" s="75" t="s">
        <v>1569</v>
      </c>
      <c r="E556" s="76" t="s">
        <v>51</v>
      </c>
      <c r="F556" s="77" t="s">
        <v>52</v>
      </c>
      <c r="G556" s="73">
        <v>36404100.357142858</v>
      </c>
      <c r="H556" s="78">
        <v>10000</v>
      </c>
      <c r="I556" s="79">
        <v>3640.4100357142856</v>
      </c>
      <c r="J556" s="73">
        <v>100000000</v>
      </c>
      <c r="K556" s="71"/>
      <c r="L556" s="73"/>
    </row>
    <row r="557" spans="1:12" s="72" customFormat="1">
      <c r="A557" s="74" t="s">
        <v>1570</v>
      </c>
      <c r="B557" s="75" t="s">
        <v>1571</v>
      </c>
      <c r="C557" s="75" t="s">
        <v>1572</v>
      </c>
      <c r="D557" s="75" t="s">
        <v>1572</v>
      </c>
      <c r="E557" s="76" t="s">
        <v>2</v>
      </c>
      <c r="F557" s="77" t="s">
        <v>63</v>
      </c>
      <c r="G557" s="73">
        <v>83307450.084745765</v>
      </c>
      <c r="H557" s="78">
        <v>100</v>
      </c>
      <c r="I557" s="79">
        <v>833074.50084745768</v>
      </c>
      <c r="J557" s="73">
        <v>100000000</v>
      </c>
      <c r="K557" s="71"/>
      <c r="L557" s="73"/>
    </row>
    <row r="558" spans="1:12" s="72" customFormat="1">
      <c r="A558" s="74" t="s">
        <v>1573</v>
      </c>
      <c r="B558" s="75" t="s">
        <v>1574</v>
      </c>
      <c r="C558" s="75" t="s">
        <v>1572</v>
      </c>
      <c r="D558" s="75" t="s">
        <v>1575</v>
      </c>
      <c r="E558" s="76" t="s">
        <v>2</v>
      </c>
      <c r="F558" s="77" t="s">
        <v>52</v>
      </c>
      <c r="G558" s="73">
        <v>83307450.084745765</v>
      </c>
      <c r="H558" s="78">
        <v>10000</v>
      </c>
      <c r="I558" s="79">
        <v>8330.745008474576</v>
      </c>
      <c r="J558" s="73">
        <v>100000000</v>
      </c>
      <c r="K558" s="71"/>
      <c r="L558" s="73"/>
    </row>
    <row r="559" spans="1:12" s="72" customFormat="1">
      <c r="A559" s="74" t="s">
        <v>1576</v>
      </c>
      <c r="B559" s="75" t="s">
        <v>1577</v>
      </c>
      <c r="C559" s="75" t="s">
        <v>1578</v>
      </c>
      <c r="D559" s="75" t="s">
        <v>1578</v>
      </c>
      <c r="E559" s="76" t="s">
        <v>2</v>
      </c>
      <c r="F559" s="77" t="s">
        <v>63</v>
      </c>
      <c r="G559" s="73">
        <v>1670827.7118644069</v>
      </c>
      <c r="H559" s="78">
        <v>0</v>
      </c>
      <c r="I559" s="79" t="s">
        <v>2458</v>
      </c>
      <c r="J559" s="73">
        <v>16062930.650000004</v>
      </c>
      <c r="K559" s="71"/>
      <c r="L559" s="73"/>
    </row>
    <row r="560" spans="1:12" s="72" customFormat="1">
      <c r="A560" s="74" t="s">
        <v>1579</v>
      </c>
      <c r="B560" s="75" t="s">
        <v>1580</v>
      </c>
      <c r="C560" s="75" t="s">
        <v>1581</v>
      </c>
      <c r="D560" s="75" t="s">
        <v>1581</v>
      </c>
      <c r="E560" s="76" t="s">
        <v>12</v>
      </c>
      <c r="F560" s="77" t="s">
        <v>63</v>
      </c>
      <c r="G560" s="73">
        <v>12113709.152542373</v>
      </c>
      <c r="H560" s="78">
        <v>100</v>
      </c>
      <c r="I560" s="79">
        <v>121137.09152542373</v>
      </c>
      <c r="J560" s="73">
        <v>100000000</v>
      </c>
      <c r="K560" s="71"/>
      <c r="L560" s="73"/>
    </row>
    <row r="561" spans="1:12" s="72" customFormat="1">
      <c r="A561" s="74" t="s">
        <v>2585</v>
      </c>
      <c r="B561" s="75" t="s">
        <v>2586</v>
      </c>
      <c r="C561" s="75" t="s">
        <v>1581</v>
      </c>
      <c r="D561" s="75" t="s">
        <v>1581</v>
      </c>
      <c r="E561" s="76" t="s">
        <v>12</v>
      </c>
      <c r="F561" s="77" t="s">
        <v>52</v>
      </c>
      <c r="G561" s="73">
        <v>12113709.152542373</v>
      </c>
      <c r="H561" s="78">
        <v>10000</v>
      </c>
      <c r="I561" s="79">
        <v>1211.3709152542374</v>
      </c>
      <c r="J561" s="73">
        <v>100000000</v>
      </c>
      <c r="K561" s="71"/>
      <c r="L561" s="73"/>
    </row>
    <row r="562" spans="1:12" s="72" customFormat="1">
      <c r="A562" s="74" t="s">
        <v>1582</v>
      </c>
      <c r="B562" s="75" t="s">
        <v>1583</v>
      </c>
      <c r="C562" s="75" t="s">
        <v>1584</v>
      </c>
      <c r="D562" s="75" t="s">
        <v>1584</v>
      </c>
      <c r="E562" s="76" t="s">
        <v>2</v>
      </c>
      <c r="F562" s="77" t="s">
        <v>63</v>
      </c>
      <c r="G562" s="73">
        <v>8854762.931034483</v>
      </c>
      <c r="H562" s="78">
        <v>0</v>
      </c>
      <c r="I562" s="79" t="s">
        <v>2458</v>
      </c>
      <c r="J562" s="73">
        <v>17974084</v>
      </c>
      <c r="K562" s="71"/>
      <c r="L562" s="73"/>
    </row>
    <row r="563" spans="1:12" s="72" customFormat="1">
      <c r="A563" s="74" t="s">
        <v>1585</v>
      </c>
      <c r="B563" s="75" t="s">
        <v>1586</v>
      </c>
      <c r="C563" s="75" t="s">
        <v>1587</v>
      </c>
      <c r="D563" s="75" t="s">
        <v>1587</v>
      </c>
      <c r="E563" s="76" t="s">
        <v>2</v>
      </c>
      <c r="F563" s="77" t="s">
        <v>63</v>
      </c>
      <c r="G563" s="73">
        <v>18696683.728813559</v>
      </c>
      <c r="H563" s="78">
        <v>100</v>
      </c>
      <c r="I563" s="79">
        <v>186966.83728813558</v>
      </c>
      <c r="J563" s="73">
        <v>100000000</v>
      </c>
      <c r="K563" s="71"/>
      <c r="L563" s="73"/>
    </row>
    <row r="564" spans="1:12" s="72" customFormat="1">
      <c r="A564" s="74" t="s">
        <v>2463</v>
      </c>
      <c r="B564" s="75" t="s">
        <v>2468</v>
      </c>
      <c r="C564" s="75" t="s">
        <v>2473</v>
      </c>
      <c r="D564" s="75" t="s">
        <v>2473</v>
      </c>
      <c r="E564" s="76" t="s">
        <v>2</v>
      </c>
      <c r="F564" s="77" t="s">
        <v>63</v>
      </c>
      <c r="G564" s="73">
        <v>344605.25423728809</v>
      </c>
      <c r="H564" s="78">
        <v>100</v>
      </c>
      <c r="I564" s="79">
        <v>3446.0525423728809</v>
      </c>
      <c r="J564" s="73">
        <v>21453987.100000001</v>
      </c>
      <c r="K564" s="71"/>
      <c r="L564" s="73"/>
    </row>
    <row r="565" spans="1:12" s="72" customFormat="1">
      <c r="A565" s="74" t="s">
        <v>2479</v>
      </c>
      <c r="B565" s="75" t="s">
        <v>2506</v>
      </c>
      <c r="C565" s="75" t="s">
        <v>1590</v>
      </c>
      <c r="D565" s="75" t="s">
        <v>1590</v>
      </c>
      <c r="E565" s="76" t="s">
        <v>70</v>
      </c>
      <c r="F565" s="77" t="s">
        <v>52</v>
      </c>
      <c r="G565" s="73">
        <v>484197.93103448278</v>
      </c>
      <c r="H565" s="78">
        <v>10000</v>
      </c>
      <c r="I565" s="79">
        <v>48.419793103448278</v>
      </c>
      <c r="J565" s="73">
        <v>100000000</v>
      </c>
      <c r="K565" s="71"/>
      <c r="L565" s="73"/>
    </row>
    <row r="566" spans="1:12" s="72" customFormat="1">
      <c r="A566" s="74" t="s">
        <v>1588</v>
      </c>
      <c r="B566" s="75" t="s">
        <v>1589</v>
      </c>
      <c r="C566" s="75" t="s">
        <v>1590</v>
      </c>
      <c r="D566" s="75" t="s">
        <v>1590</v>
      </c>
      <c r="E566" s="76" t="s">
        <v>70</v>
      </c>
      <c r="F566" s="77" t="s">
        <v>63</v>
      </c>
      <c r="G566" s="73">
        <v>484197.93103448278</v>
      </c>
      <c r="H566" s="78">
        <v>100</v>
      </c>
      <c r="I566" s="79">
        <v>4841.9793103448283</v>
      </c>
      <c r="J566" s="73">
        <v>100000000</v>
      </c>
      <c r="K566" s="71"/>
      <c r="L566" s="73"/>
    </row>
    <row r="567" spans="1:12" s="72" customFormat="1">
      <c r="A567" s="74" t="s">
        <v>1591</v>
      </c>
      <c r="B567" s="75" t="s">
        <v>1592</v>
      </c>
      <c r="C567" s="75" t="s">
        <v>1593</v>
      </c>
      <c r="D567" s="75" t="s">
        <v>1593</v>
      </c>
      <c r="E567" s="76" t="s">
        <v>83</v>
      </c>
      <c r="F567" s="77" t="s">
        <v>63</v>
      </c>
      <c r="G567" s="73">
        <v>14982627.807017544</v>
      </c>
      <c r="H567" s="78">
        <v>1000</v>
      </c>
      <c r="I567" s="79">
        <v>14982.627807017545</v>
      </c>
      <c r="J567" s="73">
        <v>100000000</v>
      </c>
      <c r="K567" s="71"/>
      <c r="L567" s="73"/>
    </row>
    <row r="568" spans="1:12" s="72" customFormat="1">
      <c r="A568" s="74" t="s">
        <v>1594</v>
      </c>
      <c r="B568" s="75" t="s">
        <v>1595</v>
      </c>
      <c r="C568" s="75" t="s">
        <v>1593</v>
      </c>
      <c r="D568" s="75" t="s">
        <v>1596</v>
      </c>
      <c r="E568" s="76" t="s">
        <v>83</v>
      </c>
      <c r="F568" s="77" t="s">
        <v>52</v>
      </c>
      <c r="G568" s="73">
        <v>14982627.807017544</v>
      </c>
      <c r="H568" s="78">
        <v>10000</v>
      </c>
      <c r="I568" s="79">
        <v>1498.2627807017545</v>
      </c>
      <c r="J568" s="73">
        <v>100000000</v>
      </c>
      <c r="K568" s="71"/>
      <c r="L568" s="73"/>
    </row>
    <row r="569" spans="1:12" s="72" customFormat="1">
      <c r="A569" s="74" t="s">
        <v>1597</v>
      </c>
      <c r="B569" s="75" t="s">
        <v>1598</v>
      </c>
      <c r="C569" s="75" t="s">
        <v>1599</v>
      </c>
      <c r="D569" s="75" t="s">
        <v>1600</v>
      </c>
      <c r="E569" s="76" t="s">
        <v>51</v>
      </c>
      <c r="F569" s="77" t="s">
        <v>52</v>
      </c>
      <c r="G569" s="73">
        <v>23446673.839285713</v>
      </c>
      <c r="H569" s="78">
        <v>10000</v>
      </c>
      <c r="I569" s="79">
        <v>2344.6673839285713</v>
      </c>
      <c r="J569" s="73">
        <v>100000000</v>
      </c>
      <c r="K569" s="71"/>
      <c r="L569" s="73"/>
    </row>
    <row r="570" spans="1:12" s="72" customFormat="1">
      <c r="A570" s="74" t="s">
        <v>1601</v>
      </c>
      <c r="B570" s="75" t="s">
        <v>1602</v>
      </c>
      <c r="C570" s="75" t="s">
        <v>1603</v>
      </c>
      <c r="D570" s="75" t="s">
        <v>1604</v>
      </c>
      <c r="E570" s="76" t="s">
        <v>2</v>
      </c>
      <c r="F570" s="77" t="s">
        <v>52</v>
      </c>
      <c r="G570" s="73">
        <v>5663259.6610169495</v>
      </c>
      <c r="H570" s="78">
        <v>10000</v>
      </c>
      <c r="I570" s="79">
        <v>566.32596610169492</v>
      </c>
      <c r="J570" s="73">
        <v>100000000</v>
      </c>
      <c r="K570" s="71"/>
      <c r="L570" s="73"/>
    </row>
    <row r="571" spans="1:12" s="72" customFormat="1">
      <c r="A571" s="74" t="s">
        <v>1605</v>
      </c>
      <c r="B571" s="75" t="s">
        <v>1606</v>
      </c>
      <c r="C571" s="75" t="s">
        <v>1603</v>
      </c>
      <c r="D571" s="75" t="s">
        <v>1603</v>
      </c>
      <c r="E571" s="76" t="s">
        <v>2</v>
      </c>
      <c r="F571" s="77" t="s">
        <v>63</v>
      </c>
      <c r="G571" s="73">
        <v>5663259.6610169495</v>
      </c>
      <c r="H571" s="78">
        <v>100</v>
      </c>
      <c r="I571" s="79">
        <v>56632.596610169494</v>
      </c>
      <c r="J571" s="73">
        <v>100000000</v>
      </c>
      <c r="K571" s="71"/>
      <c r="L571" s="73"/>
    </row>
    <row r="572" spans="1:12" s="72" customFormat="1">
      <c r="A572" s="74" t="s">
        <v>1607</v>
      </c>
      <c r="B572" s="75" t="s">
        <v>1608</v>
      </c>
      <c r="C572" s="75" t="s">
        <v>1609</v>
      </c>
      <c r="D572" s="75" t="s">
        <v>1609</v>
      </c>
      <c r="E572" s="76" t="s">
        <v>83</v>
      </c>
      <c r="F572" s="77" t="s">
        <v>63</v>
      </c>
      <c r="G572" s="73">
        <v>37178847.80701755</v>
      </c>
      <c r="H572" s="78">
        <v>1000</v>
      </c>
      <c r="I572" s="79">
        <v>37178.847807017548</v>
      </c>
      <c r="J572" s="73">
        <v>100000000</v>
      </c>
      <c r="K572" s="71"/>
      <c r="L572" s="73"/>
    </row>
    <row r="573" spans="1:12" s="72" customFormat="1">
      <c r="A573" s="74" t="s">
        <v>1610</v>
      </c>
      <c r="B573" s="75" t="s">
        <v>1611</v>
      </c>
      <c r="C573" s="75" t="s">
        <v>930</v>
      </c>
      <c r="D573" s="75" t="s">
        <v>1612</v>
      </c>
      <c r="E573" s="76" t="s">
        <v>2</v>
      </c>
      <c r="F573" s="77" t="s">
        <v>52</v>
      </c>
      <c r="G573" s="73">
        <v>47597416.864406779</v>
      </c>
      <c r="H573" s="78">
        <v>10000</v>
      </c>
      <c r="I573" s="79">
        <v>4759.7416864406778</v>
      </c>
      <c r="J573" s="73">
        <v>100000000</v>
      </c>
      <c r="K573" s="71"/>
      <c r="L573" s="73"/>
    </row>
    <row r="574" spans="1:12" s="72" customFormat="1">
      <c r="A574" s="74" t="s">
        <v>1613</v>
      </c>
      <c r="B574" s="75" t="s">
        <v>1614</v>
      </c>
      <c r="C574" s="75" t="s">
        <v>1615</v>
      </c>
      <c r="D574" s="75" t="s">
        <v>1615</v>
      </c>
      <c r="E574" s="76" t="s">
        <v>12</v>
      </c>
      <c r="F574" s="77" t="s">
        <v>63</v>
      </c>
      <c r="G574" s="73">
        <v>2306290.5932203392</v>
      </c>
      <c r="H574" s="78">
        <v>100</v>
      </c>
      <c r="I574" s="79">
        <v>23062.90593220339</v>
      </c>
      <c r="J574" s="73">
        <v>10000000</v>
      </c>
      <c r="K574" s="71"/>
      <c r="L574" s="73"/>
    </row>
    <row r="575" spans="1:12" s="72" customFormat="1">
      <c r="A575" s="74" t="s">
        <v>1616</v>
      </c>
      <c r="B575" s="75" t="s">
        <v>1617</v>
      </c>
      <c r="C575" s="75" t="s">
        <v>1618</v>
      </c>
      <c r="D575" s="75" t="s">
        <v>1619</v>
      </c>
      <c r="E575" s="76" t="s">
        <v>51</v>
      </c>
      <c r="F575" s="77" t="s">
        <v>52</v>
      </c>
      <c r="G575" s="73">
        <v>109438950.44642857</v>
      </c>
      <c r="H575" s="78">
        <v>10000</v>
      </c>
      <c r="I575" s="79">
        <v>10943.895044642857</v>
      </c>
      <c r="J575" s="73">
        <v>100000000</v>
      </c>
      <c r="K575" s="71"/>
      <c r="L575" s="73"/>
    </row>
    <row r="576" spans="1:12" s="72" customFormat="1">
      <c r="A576" s="74" t="s">
        <v>1620</v>
      </c>
      <c r="B576" s="75" t="s">
        <v>1620</v>
      </c>
      <c r="C576" s="75" t="s">
        <v>1621</v>
      </c>
      <c r="D576" s="75" t="s">
        <v>1621</v>
      </c>
      <c r="E576" s="76" t="s">
        <v>12</v>
      </c>
      <c r="F576" s="77" t="s">
        <v>63</v>
      </c>
      <c r="G576" s="73">
        <v>107773921.77966101</v>
      </c>
      <c r="H576" s="78">
        <v>100</v>
      </c>
      <c r="I576" s="79">
        <v>1077739.2177966102</v>
      </c>
      <c r="J576" s="73">
        <v>32286975.774374999</v>
      </c>
      <c r="K576" s="71"/>
      <c r="L576" s="73"/>
    </row>
    <row r="577" spans="1:12" s="72" customFormat="1">
      <c r="A577" s="74" t="s">
        <v>1622</v>
      </c>
      <c r="B577" s="75" t="s">
        <v>1623</v>
      </c>
      <c r="C577" s="75" t="s">
        <v>1624</v>
      </c>
      <c r="D577" s="75" t="s">
        <v>1624</v>
      </c>
      <c r="E577" s="76" t="s">
        <v>2</v>
      </c>
      <c r="F577" s="77" t="s">
        <v>63</v>
      </c>
      <c r="G577" s="73">
        <v>50852525.677966103</v>
      </c>
      <c r="H577" s="78">
        <v>0</v>
      </c>
      <c r="I577" s="79" t="s">
        <v>2458</v>
      </c>
      <c r="J577" s="73">
        <v>40835574.185000002</v>
      </c>
      <c r="K577" s="71"/>
      <c r="L577" s="73"/>
    </row>
    <row r="578" spans="1:12" s="72" customFormat="1">
      <c r="A578" s="74" t="s">
        <v>1625</v>
      </c>
      <c r="B578" s="75" t="s">
        <v>1626</v>
      </c>
      <c r="C578" s="75" t="s">
        <v>1627</v>
      </c>
      <c r="D578" s="75" t="s">
        <v>1628</v>
      </c>
      <c r="E578" s="76" t="s">
        <v>51</v>
      </c>
      <c r="F578" s="77" t="s">
        <v>52</v>
      </c>
      <c r="G578" s="73">
        <v>24971240.446428575</v>
      </c>
      <c r="H578" s="78">
        <v>10000</v>
      </c>
      <c r="I578" s="79">
        <v>2497.1240446428574</v>
      </c>
      <c r="J578" s="73">
        <v>100000000</v>
      </c>
      <c r="K578" s="71"/>
      <c r="L578" s="73"/>
    </row>
    <row r="579" spans="1:12" s="72" customFormat="1">
      <c r="A579" s="74" t="s">
        <v>1629</v>
      </c>
      <c r="B579" s="75" t="s">
        <v>1630</v>
      </c>
      <c r="C579" s="75" t="s">
        <v>1296</v>
      </c>
      <c r="D579" s="75" t="s">
        <v>1631</v>
      </c>
      <c r="E579" s="76" t="s">
        <v>2</v>
      </c>
      <c r="F579" s="77" t="s">
        <v>52</v>
      </c>
      <c r="G579" s="73">
        <v>44276178.728813559</v>
      </c>
      <c r="H579" s="78">
        <v>10000</v>
      </c>
      <c r="I579" s="79">
        <v>4427.6178728813557</v>
      </c>
      <c r="J579" s="73">
        <v>100000000</v>
      </c>
      <c r="K579" s="71"/>
      <c r="L579" s="73"/>
    </row>
    <row r="580" spans="1:12" s="72" customFormat="1">
      <c r="A580" s="74" t="s">
        <v>1632</v>
      </c>
      <c r="B580" s="75" t="s">
        <v>1633</v>
      </c>
      <c r="C580" s="75" t="s">
        <v>1634</v>
      </c>
      <c r="D580" s="75" t="s">
        <v>1634</v>
      </c>
      <c r="E580" s="76" t="s">
        <v>2</v>
      </c>
      <c r="F580" s="77" t="s">
        <v>63</v>
      </c>
      <c r="G580" s="73">
        <v>5204031.1016949154</v>
      </c>
      <c r="H580" s="78">
        <v>0</v>
      </c>
      <c r="I580" s="79" t="s">
        <v>2458</v>
      </c>
      <c r="J580" s="73">
        <v>100000000</v>
      </c>
      <c r="K580" s="71"/>
      <c r="L580" s="73"/>
    </row>
    <row r="581" spans="1:12" s="72" customFormat="1">
      <c r="A581" s="74" t="s">
        <v>1635</v>
      </c>
      <c r="B581" s="75" t="s">
        <v>1636</v>
      </c>
      <c r="C581" s="75" t="s">
        <v>1637</v>
      </c>
      <c r="D581" s="75" t="s">
        <v>1637</v>
      </c>
      <c r="E581" s="76" t="s">
        <v>12</v>
      </c>
      <c r="F581" s="77" t="s">
        <v>63</v>
      </c>
      <c r="G581" s="73">
        <v>169193.98305084746</v>
      </c>
      <c r="H581" s="78">
        <v>100</v>
      </c>
      <c r="I581" s="79">
        <v>1691.9398305084746</v>
      </c>
      <c r="J581" s="73">
        <v>12286001.700000001</v>
      </c>
      <c r="K581" s="71"/>
      <c r="L581" s="73"/>
    </row>
    <row r="582" spans="1:12" s="72" customFormat="1">
      <c r="A582" s="74" t="s">
        <v>1638</v>
      </c>
      <c r="B582" s="75" t="s">
        <v>1639</v>
      </c>
      <c r="C582" s="75" t="s">
        <v>1640</v>
      </c>
      <c r="D582" s="75" t="s">
        <v>1640</v>
      </c>
      <c r="E582" s="76" t="s">
        <v>2</v>
      </c>
      <c r="F582" s="77" t="s">
        <v>63</v>
      </c>
      <c r="G582" s="73">
        <v>7781426.2711864412</v>
      </c>
      <c r="H582" s="78">
        <v>100</v>
      </c>
      <c r="I582" s="79">
        <v>77814.262711864416</v>
      </c>
      <c r="J582" s="73">
        <v>100000000</v>
      </c>
      <c r="K582" s="71"/>
      <c r="L582" s="73"/>
    </row>
    <row r="583" spans="1:12" s="72" customFormat="1">
      <c r="A583" s="74" t="s">
        <v>1641</v>
      </c>
      <c r="B583" s="75" t="s">
        <v>1642</v>
      </c>
      <c r="C583" s="75" t="s">
        <v>1643</v>
      </c>
      <c r="D583" s="75" t="s">
        <v>1643</v>
      </c>
      <c r="E583" s="76" t="s">
        <v>2</v>
      </c>
      <c r="F583" s="77" t="s">
        <v>63</v>
      </c>
      <c r="G583" s="73">
        <v>9630263.2203389835</v>
      </c>
      <c r="H583" s="78">
        <v>100</v>
      </c>
      <c r="I583" s="79">
        <v>96302.632203389832</v>
      </c>
      <c r="J583" s="73">
        <v>34448163.540000007</v>
      </c>
      <c r="K583" s="71"/>
      <c r="L583" s="73"/>
    </row>
    <row r="584" spans="1:12" s="72" customFormat="1">
      <c r="A584" s="74" t="s">
        <v>1644</v>
      </c>
      <c r="B584" s="75" t="s">
        <v>1645</v>
      </c>
      <c r="C584" s="75" t="s">
        <v>1643</v>
      </c>
      <c r="D584" s="75" t="s">
        <v>1646</v>
      </c>
      <c r="E584" s="76" t="s">
        <v>2</v>
      </c>
      <c r="F584" s="77" t="s">
        <v>52</v>
      </c>
      <c r="G584" s="73">
        <v>9630263.2203389835</v>
      </c>
      <c r="H584" s="78">
        <v>10000</v>
      </c>
      <c r="I584" s="79">
        <v>963.0263220338984</v>
      </c>
      <c r="J584" s="73">
        <v>34448163.540000007</v>
      </c>
      <c r="K584" s="71"/>
      <c r="L584" s="73"/>
    </row>
    <row r="585" spans="1:12" s="72" customFormat="1">
      <c r="A585" s="74" t="s">
        <v>1647</v>
      </c>
      <c r="B585" s="75" t="s">
        <v>1648</v>
      </c>
      <c r="C585" s="75" t="s">
        <v>1649</v>
      </c>
      <c r="D585" s="75" t="s">
        <v>1649</v>
      </c>
      <c r="E585" s="76" t="s">
        <v>2</v>
      </c>
      <c r="F585" s="77" t="s">
        <v>63</v>
      </c>
      <c r="G585" s="73">
        <v>11688451.186440678</v>
      </c>
      <c r="H585" s="78">
        <v>100</v>
      </c>
      <c r="I585" s="79">
        <v>116884.51186440678</v>
      </c>
      <c r="J585" s="73">
        <v>28078755.480000004</v>
      </c>
      <c r="K585" s="71"/>
      <c r="L585" s="73"/>
    </row>
    <row r="586" spans="1:12" s="72" customFormat="1">
      <c r="A586" s="74" t="s">
        <v>1650</v>
      </c>
      <c r="B586" s="75" t="s">
        <v>1651</v>
      </c>
      <c r="C586" s="75" t="s">
        <v>1652</v>
      </c>
      <c r="D586" s="75" t="s">
        <v>1653</v>
      </c>
      <c r="E586" s="76" t="s">
        <v>2</v>
      </c>
      <c r="F586" s="77" t="s">
        <v>52</v>
      </c>
      <c r="G586" s="73">
        <v>10291745.423728812</v>
      </c>
      <c r="H586" s="78">
        <v>10000</v>
      </c>
      <c r="I586" s="79">
        <v>1029.1745423728812</v>
      </c>
      <c r="J586" s="73">
        <v>100000000</v>
      </c>
      <c r="K586" s="71"/>
      <c r="L586" s="73"/>
    </row>
    <row r="587" spans="1:12" s="72" customFormat="1">
      <c r="A587" s="74" t="s">
        <v>1654</v>
      </c>
      <c r="B587" s="75" t="s">
        <v>1655</v>
      </c>
      <c r="C587" s="75" t="s">
        <v>1652</v>
      </c>
      <c r="D587" s="75" t="s">
        <v>1652</v>
      </c>
      <c r="E587" s="76" t="s">
        <v>2</v>
      </c>
      <c r="F587" s="77" t="s">
        <v>63</v>
      </c>
      <c r="G587" s="73">
        <v>10291745.423728812</v>
      </c>
      <c r="H587" s="78">
        <v>1000</v>
      </c>
      <c r="I587" s="79">
        <v>10291.745423728813</v>
      </c>
      <c r="J587" s="73">
        <v>100000000</v>
      </c>
      <c r="K587" s="71"/>
      <c r="L587" s="73"/>
    </row>
    <row r="588" spans="1:12" s="72" customFormat="1">
      <c r="A588" s="74" t="s">
        <v>2533</v>
      </c>
      <c r="B588" s="75" t="s">
        <v>2534</v>
      </c>
      <c r="C588" s="75" t="s">
        <v>1649</v>
      </c>
      <c r="D588" s="75" t="s">
        <v>1649</v>
      </c>
      <c r="E588" s="76" t="s">
        <v>2</v>
      </c>
      <c r="F588" s="77" t="s">
        <v>52</v>
      </c>
      <c r="G588" s="73">
        <v>11688451.186440678</v>
      </c>
      <c r="H588" s="78">
        <v>10000</v>
      </c>
      <c r="I588" s="79">
        <v>1168.8451186440677</v>
      </c>
      <c r="J588" s="73">
        <v>28078755.480000004</v>
      </c>
      <c r="K588" s="71"/>
      <c r="L588" s="73"/>
    </row>
    <row r="589" spans="1:12" s="72" customFormat="1">
      <c r="A589" s="74" t="s">
        <v>1656</v>
      </c>
      <c r="B589" s="75" t="s">
        <v>1657</v>
      </c>
      <c r="C589" s="75" t="s">
        <v>1658</v>
      </c>
      <c r="D589" s="75" t="s">
        <v>1659</v>
      </c>
      <c r="E589" s="76" t="s">
        <v>51</v>
      </c>
      <c r="F589" s="77" t="s">
        <v>52</v>
      </c>
      <c r="G589" s="73">
        <v>33900691.160714284</v>
      </c>
      <c r="H589" s="78">
        <v>10000</v>
      </c>
      <c r="I589" s="79">
        <v>3390.0691160714282</v>
      </c>
      <c r="J589" s="73">
        <v>100000000</v>
      </c>
      <c r="K589" s="71"/>
      <c r="L589" s="73"/>
    </row>
    <row r="590" spans="1:12" s="72" customFormat="1">
      <c r="A590" s="74" t="s">
        <v>1660</v>
      </c>
      <c r="B590" s="75" t="s">
        <v>1661</v>
      </c>
      <c r="C590" s="75" t="s">
        <v>1662</v>
      </c>
      <c r="D590" s="75" t="s">
        <v>1663</v>
      </c>
      <c r="E590" s="76" t="s">
        <v>2</v>
      </c>
      <c r="F590" s="77" t="s">
        <v>52</v>
      </c>
      <c r="G590" s="73">
        <v>4040303.6440677964</v>
      </c>
      <c r="H590" s="78">
        <v>10000</v>
      </c>
      <c r="I590" s="79">
        <v>404.03036440677965</v>
      </c>
      <c r="J590" s="73">
        <v>79219890.88000001</v>
      </c>
      <c r="K590" s="71"/>
      <c r="L590" s="73"/>
    </row>
    <row r="591" spans="1:12" s="72" customFormat="1">
      <c r="A591" s="74" t="s">
        <v>1664</v>
      </c>
      <c r="B591" s="75" t="s">
        <v>1665</v>
      </c>
      <c r="C591" s="75" t="s">
        <v>1662</v>
      </c>
      <c r="D591" s="75" t="s">
        <v>1662</v>
      </c>
      <c r="E591" s="76" t="s">
        <v>2</v>
      </c>
      <c r="F591" s="77" t="s">
        <v>63</v>
      </c>
      <c r="G591" s="73">
        <v>4040303.6440677964</v>
      </c>
      <c r="H591" s="78">
        <v>100</v>
      </c>
      <c r="I591" s="79">
        <v>40403.036440677963</v>
      </c>
      <c r="J591" s="73">
        <v>79219890.88000001</v>
      </c>
      <c r="K591" s="71"/>
      <c r="L591" s="73"/>
    </row>
    <row r="592" spans="1:12" s="72" customFormat="1">
      <c r="A592" s="74" t="s">
        <v>1666</v>
      </c>
      <c r="B592" s="75" t="s">
        <v>1667</v>
      </c>
      <c r="C592" s="75" t="s">
        <v>1668</v>
      </c>
      <c r="D592" s="75" t="s">
        <v>1668</v>
      </c>
      <c r="E592" s="76" t="s">
        <v>2</v>
      </c>
      <c r="F592" s="77" t="s">
        <v>63</v>
      </c>
      <c r="G592" s="73">
        <v>26189700.762711868</v>
      </c>
      <c r="H592" s="78">
        <v>0</v>
      </c>
      <c r="I592" s="79" t="s">
        <v>2458</v>
      </c>
      <c r="J592" s="73">
        <v>100000000</v>
      </c>
      <c r="K592" s="71"/>
      <c r="L592" s="73"/>
    </row>
    <row r="593" spans="1:12" s="72" customFormat="1">
      <c r="A593" s="74" t="s">
        <v>1669</v>
      </c>
      <c r="B593" s="75" t="s">
        <v>1670</v>
      </c>
      <c r="C593" s="75" t="s">
        <v>1671</v>
      </c>
      <c r="D593" s="75" t="s">
        <v>1672</v>
      </c>
      <c r="E593" s="76" t="s">
        <v>51</v>
      </c>
      <c r="F593" s="77" t="s">
        <v>52</v>
      </c>
      <c r="G593" s="73">
        <v>58433570</v>
      </c>
      <c r="H593" s="78">
        <v>10000</v>
      </c>
      <c r="I593" s="79">
        <v>5843.357</v>
      </c>
      <c r="J593" s="73">
        <v>100000000</v>
      </c>
      <c r="K593" s="71"/>
      <c r="L593" s="73"/>
    </row>
    <row r="594" spans="1:12" s="72" customFormat="1">
      <c r="A594" s="74" t="s">
        <v>1673</v>
      </c>
      <c r="B594" s="75" t="s">
        <v>1674</v>
      </c>
      <c r="C594" s="75" t="s">
        <v>1671</v>
      </c>
      <c r="D594" s="75" t="s">
        <v>1671</v>
      </c>
      <c r="E594" s="76" t="s">
        <v>83</v>
      </c>
      <c r="F594" s="77" t="s">
        <v>63</v>
      </c>
      <c r="G594" s="73">
        <v>58433570</v>
      </c>
      <c r="H594" s="78">
        <v>1000</v>
      </c>
      <c r="I594" s="79">
        <v>58433.57</v>
      </c>
      <c r="J594" s="73">
        <v>100000000</v>
      </c>
      <c r="K594" s="71"/>
      <c r="L594" s="73"/>
    </row>
    <row r="595" spans="1:12" s="72" customFormat="1">
      <c r="A595" s="74" t="s">
        <v>1675</v>
      </c>
      <c r="B595" s="75" t="s">
        <v>1676</v>
      </c>
      <c r="C595" s="75" t="s">
        <v>1677</v>
      </c>
      <c r="D595" s="75" t="s">
        <v>1678</v>
      </c>
      <c r="E595" s="76" t="s">
        <v>2</v>
      </c>
      <c r="F595" s="77" t="s">
        <v>52</v>
      </c>
      <c r="G595" s="73">
        <v>6770849.0677966094</v>
      </c>
      <c r="H595" s="78">
        <v>10000</v>
      </c>
      <c r="I595" s="79">
        <v>677.08490677966097</v>
      </c>
      <c r="J595" s="73">
        <v>100000000</v>
      </c>
      <c r="K595" s="71"/>
      <c r="L595" s="73"/>
    </row>
    <row r="596" spans="1:12" s="72" customFormat="1">
      <c r="A596" s="74" t="s">
        <v>1679</v>
      </c>
      <c r="B596" s="75" t="s">
        <v>1680</v>
      </c>
      <c r="C596" s="75" t="s">
        <v>1677</v>
      </c>
      <c r="D596" s="75" t="s">
        <v>1677</v>
      </c>
      <c r="E596" s="76" t="s">
        <v>2</v>
      </c>
      <c r="F596" s="77" t="s">
        <v>63</v>
      </c>
      <c r="G596" s="73">
        <v>6770849.0677966094</v>
      </c>
      <c r="H596" s="78">
        <v>100</v>
      </c>
      <c r="I596" s="79">
        <v>67708.490677966096</v>
      </c>
      <c r="J596" s="73">
        <v>100000000</v>
      </c>
      <c r="K596" s="71"/>
      <c r="L596" s="73"/>
    </row>
    <row r="597" spans="1:12" s="72" customFormat="1">
      <c r="A597" s="74" t="s">
        <v>1681</v>
      </c>
      <c r="B597" s="75" t="s">
        <v>1682</v>
      </c>
      <c r="C597" s="75" t="s">
        <v>1683</v>
      </c>
      <c r="D597" s="75" t="s">
        <v>1684</v>
      </c>
      <c r="E597" s="76" t="s">
        <v>51</v>
      </c>
      <c r="F597" s="77" t="s">
        <v>52</v>
      </c>
      <c r="G597" s="73">
        <v>40147726.785714284</v>
      </c>
      <c r="H597" s="78">
        <v>10000</v>
      </c>
      <c r="I597" s="79">
        <v>4014.7726785714285</v>
      </c>
      <c r="J597" s="73">
        <v>100000000</v>
      </c>
      <c r="K597" s="71"/>
      <c r="L597" s="73"/>
    </row>
    <row r="598" spans="1:12" s="72" customFormat="1">
      <c r="A598" s="74" t="s">
        <v>1685</v>
      </c>
      <c r="B598" s="75" t="s">
        <v>1686</v>
      </c>
      <c r="C598" s="75" t="s">
        <v>1687</v>
      </c>
      <c r="D598" s="75" t="s">
        <v>1687</v>
      </c>
      <c r="E598" s="76" t="s">
        <v>2</v>
      </c>
      <c r="F598" s="77" t="s">
        <v>63</v>
      </c>
      <c r="G598" s="73">
        <v>3963932.0338983047</v>
      </c>
      <c r="H598" s="78">
        <v>100</v>
      </c>
      <c r="I598" s="79">
        <v>39639.320338983045</v>
      </c>
      <c r="J598" s="73">
        <v>100000000</v>
      </c>
      <c r="K598" s="71"/>
      <c r="L598" s="73"/>
    </row>
    <row r="599" spans="1:12" s="72" customFormat="1">
      <c r="A599" s="74" t="s">
        <v>1688</v>
      </c>
      <c r="B599" s="75" t="s">
        <v>1689</v>
      </c>
      <c r="C599" s="75" t="s">
        <v>1687</v>
      </c>
      <c r="D599" s="75" t="s">
        <v>1690</v>
      </c>
      <c r="E599" s="76" t="s">
        <v>2</v>
      </c>
      <c r="F599" s="77" t="s">
        <v>52</v>
      </c>
      <c r="G599" s="73">
        <v>3963932.0338983047</v>
      </c>
      <c r="H599" s="78">
        <v>10000</v>
      </c>
      <c r="I599" s="79">
        <v>396.39320338983049</v>
      </c>
      <c r="J599" s="73">
        <v>100000000</v>
      </c>
      <c r="K599" s="71"/>
      <c r="L599" s="73"/>
    </row>
    <row r="600" spans="1:12" s="72" customFormat="1">
      <c r="A600" s="74" t="s">
        <v>1691</v>
      </c>
      <c r="B600" s="75" t="s">
        <v>1692</v>
      </c>
      <c r="C600" s="75" t="s">
        <v>1693</v>
      </c>
      <c r="D600" s="75" t="s">
        <v>1694</v>
      </c>
      <c r="E600" s="76" t="s">
        <v>2</v>
      </c>
      <c r="F600" s="77" t="s">
        <v>52</v>
      </c>
      <c r="G600" s="73">
        <v>3822895.5084745763</v>
      </c>
      <c r="H600" s="78">
        <v>10000</v>
      </c>
      <c r="I600" s="79">
        <v>382.28955084745763</v>
      </c>
      <c r="J600" s="73">
        <v>100000000</v>
      </c>
      <c r="K600" s="71"/>
      <c r="L600" s="73"/>
    </row>
    <row r="601" spans="1:12" s="72" customFormat="1">
      <c r="A601" s="74" t="s">
        <v>1695</v>
      </c>
      <c r="B601" s="75" t="s">
        <v>1696</v>
      </c>
      <c r="C601" s="75" t="s">
        <v>1693</v>
      </c>
      <c r="D601" s="75" t="s">
        <v>1693</v>
      </c>
      <c r="E601" s="76" t="s">
        <v>2</v>
      </c>
      <c r="F601" s="77" t="s">
        <v>63</v>
      </c>
      <c r="G601" s="73">
        <v>3822895.5084745763</v>
      </c>
      <c r="H601" s="78">
        <v>100</v>
      </c>
      <c r="I601" s="79">
        <v>38228.955084745765</v>
      </c>
      <c r="J601" s="73">
        <v>100000000</v>
      </c>
      <c r="K601" s="71"/>
      <c r="L601" s="73"/>
    </row>
    <row r="602" spans="1:12" s="72" customFormat="1">
      <c r="A602" s="74" t="s">
        <v>1697</v>
      </c>
      <c r="B602" s="75" t="s">
        <v>1698</v>
      </c>
      <c r="C602" s="75" t="s">
        <v>1699</v>
      </c>
      <c r="D602" s="75" t="s">
        <v>1699</v>
      </c>
      <c r="E602" s="76" t="s">
        <v>12</v>
      </c>
      <c r="F602" s="77" t="s">
        <v>63</v>
      </c>
      <c r="G602" s="73">
        <v>37159848.050847456</v>
      </c>
      <c r="H602" s="78">
        <v>100</v>
      </c>
      <c r="I602" s="79">
        <v>371598.48050847457</v>
      </c>
      <c r="J602" s="73">
        <v>26481466.585625</v>
      </c>
      <c r="K602" s="71"/>
      <c r="L602" s="73"/>
    </row>
    <row r="603" spans="1:12" s="72" customFormat="1">
      <c r="A603" s="74" t="s">
        <v>1700</v>
      </c>
      <c r="B603" s="75" t="s">
        <v>1701</v>
      </c>
      <c r="C603" s="75" t="s">
        <v>1702</v>
      </c>
      <c r="D603" s="75" t="s">
        <v>1703</v>
      </c>
      <c r="E603" s="76" t="s">
        <v>83</v>
      </c>
      <c r="F603" s="77" t="s">
        <v>52</v>
      </c>
      <c r="G603" s="73">
        <v>11453690.614035089</v>
      </c>
      <c r="H603" s="78">
        <v>10000</v>
      </c>
      <c r="I603" s="79">
        <v>1145.3690614035088</v>
      </c>
      <c r="J603" s="73">
        <v>100000000</v>
      </c>
      <c r="K603" s="71"/>
      <c r="L603" s="73"/>
    </row>
    <row r="604" spans="1:12" s="72" customFormat="1">
      <c r="A604" s="74" t="s">
        <v>1704</v>
      </c>
      <c r="B604" s="75" t="s">
        <v>1705</v>
      </c>
      <c r="C604" s="75" t="s">
        <v>1702</v>
      </c>
      <c r="D604" s="75" t="s">
        <v>1702</v>
      </c>
      <c r="E604" s="76" t="s">
        <v>83</v>
      </c>
      <c r="F604" s="77" t="s">
        <v>63</v>
      </c>
      <c r="G604" s="73">
        <v>11453690.614035089</v>
      </c>
      <c r="H604" s="78">
        <v>1000</v>
      </c>
      <c r="I604" s="79">
        <v>11453.690614035089</v>
      </c>
      <c r="J604" s="73">
        <v>100000000</v>
      </c>
      <c r="K604" s="71"/>
      <c r="L604" s="73"/>
    </row>
    <row r="605" spans="1:12" s="72" customFormat="1">
      <c r="A605" s="74" t="s">
        <v>1706</v>
      </c>
      <c r="B605" s="75" t="s">
        <v>1707</v>
      </c>
      <c r="C605" s="75" t="s">
        <v>1708</v>
      </c>
      <c r="D605" s="75" t="s">
        <v>1709</v>
      </c>
      <c r="E605" s="76" t="s">
        <v>2</v>
      </c>
      <c r="F605" s="77" t="s">
        <v>52</v>
      </c>
      <c r="G605" s="73">
        <v>5798785.8474576278</v>
      </c>
      <c r="H605" s="78">
        <v>10000</v>
      </c>
      <c r="I605" s="79">
        <v>579.87858474576274</v>
      </c>
      <c r="J605" s="73">
        <v>100000000</v>
      </c>
      <c r="K605" s="71"/>
      <c r="L605" s="73"/>
    </row>
    <row r="606" spans="1:12" s="72" customFormat="1">
      <c r="A606" s="74" t="s">
        <v>1710</v>
      </c>
      <c r="B606" s="75" t="s">
        <v>1711</v>
      </c>
      <c r="C606" s="75" t="s">
        <v>1708</v>
      </c>
      <c r="D606" s="75" t="s">
        <v>1708</v>
      </c>
      <c r="E606" s="76" t="s">
        <v>2</v>
      </c>
      <c r="F606" s="77" t="s">
        <v>63</v>
      </c>
      <c r="G606" s="73">
        <v>5798785.8474576278</v>
      </c>
      <c r="H606" s="78">
        <v>100</v>
      </c>
      <c r="I606" s="79">
        <v>57987.858474576278</v>
      </c>
      <c r="J606" s="73">
        <v>100000000</v>
      </c>
      <c r="K606" s="71"/>
      <c r="L606" s="73"/>
    </row>
    <row r="607" spans="1:12" s="72" customFormat="1">
      <c r="A607" s="74" t="s">
        <v>1712</v>
      </c>
      <c r="B607" s="75" t="s">
        <v>1713</v>
      </c>
      <c r="C607" s="75" t="s">
        <v>1714</v>
      </c>
      <c r="D607" s="75" t="s">
        <v>1714</v>
      </c>
      <c r="E607" s="76" t="s">
        <v>2</v>
      </c>
      <c r="F607" s="77" t="s">
        <v>63</v>
      </c>
      <c r="G607" s="73">
        <v>6231123.3050847463</v>
      </c>
      <c r="H607" s="78">
        <v>100</v>
      </c>
      <c r="I607" s="79">
        <v>62311.233050847462</v>
      </c>
      <c r="J607" s="73">
        <v>55443381.400000006</v>
      </c>
      <c r="K607" s="71"/>
      <c r="L607" s="73"/>
    </row>
    <row r="608" spans="1:12" s="72" customFormat="1">
      <c r="A608" s="74" t="s">
        <v>1715</v>
      </c>
      <c r="B608" s="75" t="s">
        <v>1716</v>
      </c>
      <c r="C608" s="75" t="s">
        <v>1717</v>
      </c>
      <c r="D608" s="75" t="s">
        <v>1718</v>
      </c>
      <c r="E608" s="76" t="s">
        <v>83</v>
      </c>
      <c r="F608" s="77" t="s">
        <v>52</v>
      </c>
      <c r="G608" s="73">
        <v>11965584.824561404</v>
      </c>
      <c r="H608" s="78">
        <v>10000</v>
      </c>
      <c r="I608" s="79">
        <v>1196.5584824561404</v>
      </c>
      <c r="J608" s="73">
        <v>100000000</v>
      </c>
      <c r="K608" s="71"/>
      <c r="L608" s="73"/>
    </row>
    <row r="609" spans="1:12" s="72" customFormat="1">
      <c r="A609" s="74" t="s">
        <v>1719</v>
      </c>
      <c r="B609" s="75" t="s">
        <v>1720</v>
      </c>
      <c r="C609" s="75" t="s">
        <v>1717</v>
      </c>
      <c r="D609" s="75" t="s">
        <v>1717</v>
      </c>
      <c r="E609" s="76" t="s">
        <v>2</v>
      </c>
      <c r="F609" s="77" t="s">
        <v>63</v>
      </c>
      <c r="G609" s="73">
        <v>24095226.578947365</v>
      </c>
      <c r="H609" s="78">
        <v>100</v>
      </c>
      <c r="I609" s="79">
        <v>240952.26578947366</v>
      </c>
      <c r="J609" s="73">
        <v>100000000</v>
      </c>
      <c r="K609" s="71"/>
      <c r="L609" s="73"/>
    </row>
    <row r="610" spans="1:12" s="72" customFormat="1">
      <c r="A610" s="74" t="s">
        <v>1721</v>
      </c>
      <c r="B610" s="75" t="s">
        <v>1722</v>
      </c>
      <c r="C610" s="75" t="s">
        <v>1717</v>
      </c>
      <c r="D610" s="75" t="s">
        <v>1723</v>
      </c>
      <c r="E610" s="76" t="s">
        <v>2</v>
      </c>
      <c r="F610" s="77" t="s">
        <v>52</v>
      </c>
      <c r="G610" s="73">
        <v>24095226.578947365</v>
      </c>
      <c r="H610" s="78">
        <v>10000</v>
      </c>
      <c r="I610" s="79">
        <v>2409.5226578947363</v>
      </c>
      <c r="J610" s="73">
        <v>100000000</v>
      </c>
      <c r="K610" s="71"/>
      <c r="L610" s="73"/>
    </row>
    <row r="611" spans="1:12" s="72" customFormat="1">
      <c r="A611" s="74" t="s">
        <v>1724</v>
      </c>
      <c r="B611" s="75" t="s">
        <v>1725</v>
      </c>
      <c r="C611" s="75" t="s">
        <v>1717</v>
      </c>
      <c r="D611" s="75" t="s">
        <v>1717</v>
      </c>
      <c r="E611" s="76" t="s">
        <v>83</v>
      </c>
      <c r="F611" s="77" t="s">
        <v>63</v>
      </c>
      <c r="G611" s="73">
        <v>11965584.824561404</v>
      </c>
      <c r="H611" s="78">
        <v>1000</v>
      </c>
      <c r="I611" s="79">
        <v>11965.584824561403</v>
      </c>
      <c r="J611" s="73">
        <v>100000000</v>
      </c>
      <c r="K611" s="71"/>
      <c r="L611" s="73"/>
    </row>
    <row r="612" spans="1:12" s="72" customFormat="1">
      <c r="A612" s="74" t="s">
        <v>1726</v>
      </c>
      <c r="B612" s="75" t="s">
        <v>1727</v>
      </c>
      <c r="C612" s="75" t="s">
        <v>1728</v>
      </c>
      <c r="D612" s="75" t="s">
        <v>1728</v>
      </c>
      <c r="E612" s="76" t="s">
        <v>2</v>
      </c>
      <c r="F612" s="77" t="s">
        <v>63</v>
      </c>
      <c r="G612" s="73">
        <v>956924.15254237293</v>
      </c>
      <c r="H612" s="78">
        <v>100</v>
      </c>
      <c r="I612" s="79">
        <v>9569.2415254237294</v>
      </c>
      <c r="J612" s="73">
        <v>100000000</v>
      </c>
      <c r="K612" s="71"/>
      <c r="L612" s="73"/>
    </row>
    <row r="613" spans="1:12" s="72" customFormat="1">
      <c r="A613" s="74" t="s">
        <v>1729</v>
      </c>
      <c r="B613" s="75" t="s">
        <v>1730</v>
      </c>
      <c r="C613" s="75" t="s">
        <v>1731</v>
      </c>
      <c r="D613" s="75" t="s">
        <v>1731</v>
      </c>
      <c r="E613" s="76" t="s">
        <v>2</v>
      </c>
      <c r="F613" s="77" t="s">
        <v>63</v>
      </c>
      <c r="G613" s="73">
        <v>14045428.05084746</v>
      </c>
      <c r="H613" s="78">
        <v>100</v>
      </c>
      <c r="I613" s="79">
        <v>140454.28050847459</v>
      </c>
      <c r="J613" s="73">
        <v>100000000</v>
      </c>
      <c r="K613" s="71"/>
      <c r="L613" s="73"/>
    </row>
    <row r="614" spans="1:12" s="72" customFormat="1">
      <c r="A614" s="74" t="s">
        <v>1732</v>
      </c>
      <c r="B614" s="75" t="s">
        <v>1733</v>
      </c>
      <c r="C614" s="75" t="s">
        <v>1731</v>
      </c>
      <c r="D614" s="75" t="s">
        <v>1734</v>
      </c>
      <c r="E614" s="76" t="s">
        <v>2</v>
      </c>
      <c r="F614" s="77" t="s">
        <v>52</v>
      </c>
      <c r="G614" s="73">
        <v>14045428.05084746</v>
      </c>
      <c r="H614" s="78">
        <v>10000</v>
      </c>
      <c r="I614" s="79">
        <v>1404.5428050847459</v>
      </c>
      <c r="J614" s="73">
        <v>100000000</v>
      </c>
      <c r="K614" s="71"/>
      <c r="L614" s="73"/>
    </row>
    <row r="615" spans="1:12" s="72" customFormat="1">
      <c r="A615" s="74" t="s">
        <v>1735</v>
      </c>
      <c r="B615" s="75" t="s">
        <v>1736</v>
      </c>
      <c r="C615" s="75" t="s">
        <v>1737</v>
      </c>
      <c r="D615" s="75" t="s">
        <v>1737</v>
      </c>
      <c r="E615" s="76" t="s">
        <v>83</v>
      </c>
      <c r="F615" s="77" t="s">
        <v>63</v>
      </c>
      <c r="G615" s="73">
        <v>52297426.403508775</v>
      </c>
      <c r="H615" s="78">
        <v>1000</v>
      </c>
      <c r="I615" s="79">
        <v>52297.426403508776</v>
      </c>
      <c r="J615" s="73">
        <v>100000000</v>
      </c>
      <c r="K615" s="71"/>
      <c r="L615" s="73"/>
    </row>
    <row r="616" spans="1:12" s="72" customFormat="1">
      <c r="A616" s="74" t="s">
        <v>1738</v>
      </c>
      <c r="B616" s="75" t="s">
        <v>1739</v>
      </c>
      <c r="C616" s="75" t="s">
        <v>1740</v>
      </c>
      <c r="D616" s="75" t="s">
        <v>1740</v>
      </c>
      <c r="E616" s="76" t="s">
        <v>2</v>
      </c>
      <c r="F616" s="77" t="s">
        <v>63</v>
      </c>
      <c r="G616" s="73">
        <v>66172772.966101691</v>
      </c>
      <c r="H616" s="78">
        <v>100</v>
      </c>
      <c r="I616" s="79">
        <v>661727.72966101696</v>
      </c>
      <c r="J616" s="73">
        <v>100000000</v>
      </c>
      <c r="K616" s="71"/>
      <c r="L616" s="73"/>
    </row>
    <row r="617" spans="1:12" s="72" customFormat="1">
      <c r="A617" s="74" t="s">
        <v>1741</v>
      </c>
      <c r="B617" s="75" t="s">
        <v>1742</v>
      </c>
      <c r="C617" s="75" t="s">
        <v>1740</v>
      </c>
      <c r="D617" s="75" t="s">
        <v>1743</v>
      </c>
      <c r="E617" s="76" t="s">
        <v>2</v>
      </c>
      <c r="F617" s="77" t="s">
        <v>52</v>
      </c>
      <c r="G617" s="73">
        <v>66172772.966101691</v>
      </c>
      <c r="H617" s="78">
        <v>10000</v>
      </c>
      <c r="I617" s="79">
        <v>6617.2772966101693</v>
      </c>
      <c r="J617" s="73">
        <v>100000000</v>
      </c>
      <c r="K617" s="71"/>
      <c r="L617" s="73"/>
    </row>
    <row r="618" spans="1:12" s="72" customFormat="1">
      <c r="A618" s="74" t="s">
        <v>1744</v>
      </c>
      <c r="B618" s="75" t="s">
        <v>1745</v>
      </c>
      <c r="C618" s="75" t="s">
        <v>1746</v>
      </c>
      <c r="D618" s="75" t="s">
        <v>1746</v>
      </c>
      <c r="E618" s="76" t="s">
        <v>2</v>
      </c>
      <c r="F618" s="77" t="s">
        <v>63</v>
      </c>
      <c r="G618" s="73">
        <v>9722591.4406779669</v>
      </c>
      <c r="H618" s="78">
        <v>0</v>
      </c>
      <c r="I618" s="79" t="s">
        <v>2458</v>
      </c>
      <c r="J618" s="73">
        <v>100000000</v>
      </c>
      <c r="K618" s="71"/>
      <c r="L618" s="73"/>
    </row>
    <row r="619" spans="1:12" s="72" customFormat="1">
      <c r="A619" s="74" t="s">
        <v>1747</v>
      </c>
      <c r="B619" s="75" t="s">
        <v>1748</v>
      </c>
      <c r="C619" s="75" t="s">
        <v>1749</v>
      </c>
      <c r="D619" s="75" t="s">
        <v>1749</v>
      </c>
      <c r="E619" s="76" t="s">
        <v>2</v>
      </c>
      <c r="F619" s="77" t="s">
        <v>63</v>
      </c>
      <c r="G619" s="73">
        <v>2359317.8813559324</v>
      </c>
      <c r="H619" s="78">
        <v>100</v>
      </c>
      <c r="I619" s="79">
        <v>23593.178813559323</v>
      </c>
      <c r="J619" s="73">
        <v>100000000</v>
      </c>
      <c r="K619" s="71"/>
      <c r="L619" s="73"/>
    </row>
    <row r="620" spans="1:12" s="72" customFormat="1">
      <c r="A620" s="74" t="s">
        <v>1750</v>
      </c>
      <c r="B620" s="75" t="s">
        <v>1751</v>
      </c>
      <c r="C620" s="75" t="s">
        <v>1752</v>
      </c>
      <c r="D620" s="75" t="s">
        <v>1752</v>
      </c>
      <c r="E620" s="76" t="s">
        <v>83</v>
      </c>
      <c r="F620" s="77" t="s">
        <v>63</v>
      </c>
      <c r="G620" s="73">
        <v>21816588.947368421</v>
      </c>
      <c r="H620" s="78">
        <v>1000</v>
      </c>
      <c r="I620" s="79">
        <v>21816.588947368422</v>
      </c>
      <c r="J620" s="73">
        <v>100000000</v>
      </c>
      <c r="K620" s="71"/>
      <c r="L620" s="73"/>
    </row>
    <row r="621" spans="1:12" s="72" customFormat="1">
      <c r="A621" s="74" t="s">
        <v>1753</v>
      </c>
      <c r="B621" s="75" t="s">
        <v>1754</v>
      </c>
      <c r="C621" s="75" t="s">
        <v>1752</v>
      </c>
      <c r="D621" s="75" t="s">
        <v>1755</v>
      </c>
      <c r="E621" s="76" t="s">
        <v>83</v>
      </c>
      <c r="F621" s="77" t="s">
        <v>52</v>
      </c>
      <c r="G621" s="73">
        <v>21816588.947368421</v>
      </c>
      <c r="H621" s="78">
        <v>10000</v>
      </c>
      <c r="I621" s="79">
        <v>2181.6588947368423</v>
      </c>
      <c r="J621" s="73">
        <v>100000000</v>
      </c>
      <c r="K621" s="71"/>
      <c r="L621" s="73"/>
    </row>
    <row r="622" spans="1:12" s="72" customFormat="1">
      <c r="A622" s="74" t="s">
        <v>1756</v>
      </c>
      <c r="B622" s="75" t="s">
        <v>1757</v>
      </c>
      <c r="C622" s="75" t="s">
        <v>1758</v>
      </c>
      <c r="D622" s="75" t="s">
        <v>1759</v>
      </c>
      <c r="E622" s="76" t="s">
        <v>70</v>
      </c>
      <c r="F622" s="77" t="s">
        <v>52</v>
      </c>
      <c r="G622" s="73">
        <v>10442051.637931034</v>
      </c>
      <c r="H622" s="78">
        <v>10000</v>
      </c>
      <c r="I622" s="79">
        <v>1044.2051637931033</v>
      </c>
      <c r="J622" s="73">
        <v>100000000</v>
      </c>
      <c r="K622" s="71"/>
      <c r="L622" s="73"/>
    </row>
    <row r="623" spans="1:12" s="72" customFormat="1">
      <c r="A623" s="74" t="s">
        <v>1760</v>
      </c>
      <c r="B623" s="75" t="s">
        <v>1761</v>
      </c>
      <c r="C623" s="75" t="s">
        <v>1758</v>
      </c>
      <c r="D623" s="75" t="s">
        <v>1758</v>
      </c>
      <c r="E623" s="76" t="s">
        <v>70</v>
      </c>
      <c r="F623" s="77" t="s">
        <v>63</v>
      </c>
      <c r="G623" s="73">
        <v>10442051.637931034</v>
      </c>
      <c r="H623" s="78">
        <v>100</v>
      </c>
      <c r="I623" s="79">
        <v>104420.51637931034</v>
      </c>
      <c r="J623" s="73">
        <v>100000000</v>
      </c>
      <c r="K623" s="71"/>
      <c r="L623" s="73"/>
    </row>
    <row r="624" spans="1:12" s="72" customFormat="1">
      <c r="A624" s="74" t="s">
        <v>1762</v>
      </c>
      <c r="B624" s="75" t="s">
        <v>1763</v>
      </c>
      <c r="C624" s="75" t="s">
        <v>1764</v>
      </c>
      <c r="D624" s="75" t="s">
        <v>1765</v>
      </c>
      <c r="E624" s="76" t="s">
        <v>83</v>
      </c>
      <c r="F624" s="77" t="s">
        <v>52</v>
      </c>
      <c r="G624" s="73">
        <v>268187418.59649122</v>
      </c>
      <c r="H624" s="78">
        <v>10000</v>
      </c>
      <c r="I624" s="79">
        <v>26818.741859649122</v>
      </c>
      <c r="J624" s="73">
        <v>100000000</v>
      </c>
      <c r="K624" s="71"/>
      <c r="L624" s="73"/>
    </row>
    <row r="625" spans="1:12" s="72" customFormat="1">
      <c r="A625" s="74" t="s">
        <v>1766</v>
      </c>
      <c r="B625" s="75" t="s">
        <v>1767</v>
      </c>
      <c r="C625" s="75" t="s">
        <v>1764</v>
      </c>
      <c r="D625" s="75" t="s">
        <v>1764</v>
      </c>
      <c r="E625" s="76" t="s">
        <v>83</v>
      </c>
      <c r="F625" s="77" t="s">
        <v>63</v>
      </c>
      <c r="G625" s="73">
        <v>268187418.59649122</v>
      </c>
      <c r="H625" s="78">
        <v>1000</v>
      </c>
      <c r="I625" s="79">
        <v>268187.41859649122</v>
      </c>
      <c r="J625" s="73">
        <v>100000000</v>
      </c>
      <c r="K625" s="71"/>
      <c r="L625" s="73"/>
    </row>
    <row r="626" spans="1:12" s="72" customFormat="1">
      <c r="A626" s="74" t="s">
        <v>1771</v>
      </c>
      <c r="B626" s="75" t="s">
        <v>1772</v>
      </c>
      <c r="C626" s="75" t="s">
        <v>1773</v>
      </c>
      <c r="D626" s="75" t="s">
        <v>1773</v>
      </c>
      <c r="E626" s="76" t="s">
        <v>2</v>
      </c>
      <c r="F626" s="77" t="s">
        <v>63</v>
      </c>
      <c r="G626" s="73">
        <v>1803611.1016949152</v>
      </c>
      <c r="H626" s="78">
        <v>0</v>
      </c>
      <c r="I626" s="79" t="s">
        <v>2458</v>
      </c>
      <c r="J626" s="73">
        <v>100000000</v>
      </c>
      <c r="K626" s="71"/>
      <c r="L626" s="73"/>
    </row>
    <row r="627" spans="1:12" s="72" customFormat="1">
      <c r="A627" s="74" t="s">
        <v>1774</v>
      </c>
      <c r="B627" s="75" t="s">
        <v>1775</v>
      </c>
      <c r="C627" s="75" t="s">
        <v>1776</v>
      </c>
      <c r="D627" s="75" t="s">
        <v>1776</v>
      </c>
      <c r="E627" s="76" t="s">
        <v>2</v>
      </c>
      <c r="F627" s="77" t="s">
        <v>63</v>
      </c>
      <c r="G627" s="73">
        <v>21642474.322033897</v>
      </c>
      <c r="H627" s="78">
        <v>100</v>
      </c>
      <c r="I627" s="79">
        <v>216424.74322033898</v>
      </c>
      <c r="J627" s="73">
        <v>100000000</v>
      </c>
      <c r="K627" s="71"/>
      <c r="L627" s="73"/>
    </row>
    <row r="628" spans="1:12" s="72" customFormat="1">
      <c r="A628" s="74" t="s">
        <v>1777</v>
      </c>
      <c r="B628" s="75" t="s">
        <v>1778</v>
      </c>
      <c r="C628" s="75" t="s">
        <v>1776</v>
      </c>
      <c r="D628" s="75" t="s">
        <v>1779</v>
      </c>
      <c r="E628" s="76" t="s">
        <v>2</v>
      </c>
      <c r="F628" s="77" t="s">
        <v>52</v>
      </c>
      <c r="G628" s="73">
        <v>21642474.322033897</v>
      </c>
      <c r="H628" s="78">
        <v>10000</v>
      </c>
      <c r="I628" s="79">
        <v>2164.2474322033895</v>
      </c>
      <c r="J628" s="73">
        <v>100000000</v>
      </c>
      <c r="K628" s="71"/>
      <c r="L628" s="73"/>
    </row>
    <row r="629" spans="1:12" s="72" customFormat="1">
      <c r="A629" s="74" t="s">
        <v>1780</v>
      </c>
      <c r="B629" s="75" t="s">
        <v>1781</v>
      </c>
      <c r="C629" s="75" t="s">
        <v>1782</v>
      </c>
      <c r="D629" s="75" t="s">
        <v>1782</v>
      </c>
      <c r="E629" s="76" t="s">
        <v>2</v>
      </c>
      <c r="F629" s="77" t="s">
        <v>63</v>
      </c>
      <c r="G629" s="73">
        <v>9478278.2203389835</v>
      </c>
      <c r="H629" s="78">
        <v>100</v>
      </c>
      <c r="I629" s="79">
        <v>94782.782203389841</v>
      </c>
      <c r="J629" s="73">
        <v>100000000</v>
      </c>
      <c r="K629" s="71"/>
      <c r="L629" s="73"/>
    </row>
    <row r="630" spans="1:12" s="72" customFormat="1">
      <c r="A630" s="74" t="s">
        <v>1783</v>
      </c>
      <c r="B630" s="75" t="s">
        <v>1784</v>
      </c>
      <c r="C630" s="75" t="s">
        <v>1782</v>
      </c>
      <c r="D630" s="75" t="s">
        <v>1785</v>
      </c>
      <c r="E630" s="76" t="s">
        <v>2</v>
      </c>
      <c r="F630" s="77" t="s">
        <v>52</v>
      </c>
      <c r="G630" s="73">
        <v>9478278.2203389835</v>
      </c>
      <c r="H630" s="78">
        <v>10000</v>
      </c>
      <c r="I630" s="79">
        <v>947.82782203389831</v>
      </c>
      <c r="J630" s="73">
        <v>100000000</v>
      </c>
      <c r="K630" s="71"/>
      <c r="L630" s="73"/>
    </row>
    <row r="631" spans="1:12" s="72" customFormat="1">
      <c r="A631" s="74" t="s">
        <v>1786</v>
      </c>
      <c r="B631" s="75" t="s">
        <v>1787</v>
      </c>
      <c r="C631" s="75" t="s">
        <v>1788</v>
      </c>
      <c r="D631" s="75" t="s">
        <v>1788</v>
      </c>
      <c r="E631" s="76" t="s">
        <v>83</v>
      </c>
      <c r="F631" s="77" t="s">
        <v>63</v>
      </c>
      <c r="G631" s="73">
        <v>59256822.105263159</v>
      </c>
      <c r="H631" s="78">
        <v>1000</v>
      </c>
      <c r="I631" s="79">
        <v>59256.822105263156</v>
      </c>
      <c r="J631" s="73">
        <v>100000000</v>
      </c>
      <c r="K631" s="71"/>
      <c r="L631" s="73"/>
    </row>
    <row r="632" spans="1:12" s="72" customFormat="1">
      <c r="A632" s="74" t="s">
        <v>1789</v>
      </c>
      <c r="B632" s="75" t="s">
        <v>1790</v>
      </c>
      <c r="C632" s="75" t="s">
        <v>1791</v>
      </c>
      <c r="D632" s="75" t="s">
        <v>1791</v>
      </c>
      <c r="E632" s="76" t="s">
        <v>2</v>
      </c>
      <c r="F632" s="77" t="s">
        <v>63</v>
      </c>
      <c r="G632" s="73">
        <v>15046555.762711864</v>
      </c>
      <c r="H632" s="78">
        <v>100</v>
      </c>
      <c r="I632" s="79">
        <v>150465.55762711863</v>
      </c>
      <c r="J632" s="73">
        <v>100000000</v>
      </c>
      <c r="K632" s="71"/>
      <c r="L632" s="73"/>
    </row>
    <row r="633" spans="1:12" s="72" customFormat="1">
      <c r="A633" s="74" t="s">
        <v>2587</v>
      </c>
      <c r="B633" s="75" t="s">
        <v>2588</v>
      </c>
      <c r="C633" s="75" t="s">
        <v>2589</v>
      </c>
      <c r="D633" s="75" t="s">
        <v>2589</v>
      </c>
      <c r="E633" s="76" t="s">
        <v>12</v>
      </c>
      <c r="F633" s="77" t="s">
        <v>63</v>
      </c>
      <c r="G633" s="73">
        <v>2237319</v>
      </c>
      <c r="H633" s="78">
        <v>100</v>
      </c>
      <c r="I633" s="79">
        <v>22373.19</v>
      </c>
      <c r="J633" s="73">
        <v>100000000</v>
      </c>
      <c r="K633" s="71"/>
      <c r="L633" s="73"/>
    </row>
    <row r="634" spans="1:12" s="72" customFormat="1">
      <c r="A634" s="74" t="s">
        <v>2590</v>
      </c>
      <c r="B634" s="75" t="s">
        <v>2591</v>
      </c>
      <c r="C634" s="75" t="s">
        <v>2589</v>
      </c>
      <c r="D634" s="75" t="s">
        <v>2589</v>
      </c>
      <c r="E634" s="76" t="s">
        <v>12</v>
      </c>
      <c r="F634" s="77" t="s">
        <v>52</v>
      </c>
      <c r="G634" s="73">
        <v>2237319</v>
      </c>
      <c r="H634" s="78">
        <v>10000</v>
      </c>
      <c r="I634" s="79">
        <v>223.7319</v>
      </c>
      <c r="J634" s="73">
        <v>100000000</v>
      </c>
      <c r="K634" s="71"/>
      <c r="L634" s="73"/>
    </row>
    <row r="635" spans="1:12" s="72" customFormat="1">
      <c r="A635" s="74" t="s">
        <v>1792</v>
      </c>
      <c r="B635" s="75" t="s">
        <v>1793</v>
      </c>
      <c r="C635" s="75" t="s">
        <v>1794</v>
      </c>
      <c r="D635" s="75" t="s">
        <v>1795</v>
      </c>
      <c r="E635" s="76" t="s">
        <v>2</v>
      </c>
      <c r="F635" s="77" t="s">
        <v>52</v>
      </c>
      <c r="G635" s="73">
        <v>1502080.4237288134</v>
      </c>
      <c r="H635" s="78">
        <v>10000</v>
      </c>
      <c r="I635" s="79">
        <v>150.20804237288135</v>
      </c>
      <c r="J635" s="73">
        <v>60187778.800000004</v>
      </c>
      <c r="K635" s="71"/>
      <c r="L635" s="73"/>
    </row>
    <row r="636" spans="1:12" s="72" customFormat="1">
      <c r="A636" s="74" t="s">
        <v>1796</v>
      </c>
      <c r="B636" s="75" t="s">
        <v>1797</v>
      </c>
      <c r="C636" s="75" t="s">
        <v>1798</v>
      </c>
      <c r="D636" s="75" t="s">
        <v>1798</v>
      </c>
      <c r="E636" s="76" t="s">
        <v>2</v>
      </c>
      <c r="F636" s="77" t="s">
        <v>63</v>
      </c>
      <c r="G636" s="73">
        <v>1172169.7457627119</v>
      </c>
      <c r="H636" s="78">
        <v>100</v>
      </c>
      <c r="I636" s="79">
        <v>11721.697457627119</v>
      </c>
      <c r="J636" s="73">
        <v>43740958.800000012</v>
      </c>
      <c r="K636" s="71"/>
      <c r="L636" s="73"/>
    </row>
    <row r="637" spans="1:12" s="72" customFormat="1">
      <c r="A637" s="74" t="s">
        <v>1799</v>
      </c>
      <c r="B637" s="75" t="s">
        <v>1800</v>
      </c>
      <c r="C637" s="75" t="s">
        <v>1801</v>
      </c>
      <c r="D637" s="75" t="s">
        <v>1801</v>
      </c>
      <c r="E637" s="76" t="s">
        <v>2</v>
      </c>
      <c r="F637" s="77" t="s">
        <v>63</v>
      </c>
      <c r="G637" s="73">
        <v>8889134.7457627114</v>
      </c>
      <c r="H637" s="78">
        <v>100</v>
      </c>
      <c r="I637" s="79">
        <v>88891.347457627111</v>
      </c>
      <c r="J637" s="73">
        <v>100000000</v>
      </c>
      <c r="K637" s="71"/>
      <c r="L637" s="73"/>
    </row>
    <row r="638" spans="1:12" s="72" customFormat="1">
      <c r="A638" s="74" t="s">
        <v>1802</v>
      </c>
      <c r="B638" s="75" t="s">
        <v>1803</v>
      </c>
      <c r="C638" s="75" t="s">
        <v>1801</v>
      </c>
      <c r="D638" s="75" t="s">
        <v>1804</v>
      </c>
      <c r="E638" s="76" t="s">
        <v>2</v>
      </c>
      <c r="F638" s="77" t="s">
        <v>52</v>
      </c>
      <c r="G638" s="73">
        <v>8889134.7457627114</v>
      </c>
      <c r="H638" s="78">
        <v>10000</v>
      </c>
      <c r="I638" s="79">
        <v>888.91347457627114</v>
      </c>
      <c r="J638" s="73">
        <v>100000000</v>
      </c>
      <c r="K638" s="71"/>
      <c r="L638" s="73"/>
    </row>
    <row r="639" spans="1:12" s="72" customFormat="1">
      <c r="A639" s="74" t="s">
        <v>1805</v>
      </c>
      <c r="B639" s="75" t="s">
        <v>1806</v>
      </c>
      <c r="C639" s="75" t="s">
        <v>1807</v>
      </c>
      <c r="D639" s="75" t="s">
        <v>1807</v>
      </c>
      <c r="E639" s="76" t="s">
        <v>72</v>
      </c>
      <c r="F639" s="77" t="s">
        <v>63</v>
      </c>
      <c r="G639" s="73">
        <v>21625662.413793102</v>
      </c>
      <c r="H639" s="78">
        <v>100</v>
      </c>
      <c r="I639" s="79">
        <v>216256.62413793101</v>
      </c>
      <c r="J639" s="73">
        <v>100000000</v>
      </c>
      <c r="K639" s="71"/>
      <c r="L639" s="73"/>
    </row>
    <row r="640" spans="1:12" s="72" customFormat="1">
      <c r="A640" s="74" t="s">
        <v>2443</v>
      </c>
      <c r="B640" s="75" t="s">
        <v>2444</v>
      </c>
      <c r="C640" s="75" t="s">
        <v>1807</v>
      </c>
      <c r="D640" s="75" t="s">
        <v>2445</v>
      </c>
      <c r="E640" s="76" t="s">
        <v>72</v>
      </c>
      <c r="F640" s="77" t="s">
        <v>52</v>
      </c>
      <c r="G640" s="73">
        <v>21625662.413793102</v>
      </c>
      <c r="H640" s="78">
        <v>10000</v>
      </c>
      <c r="I640" s="79">
        <v>2162.5662413793102</v>
      </c>
      <c r="J640" s="73">
        <v>100000000</v>
      </c>
      <c r="K640" s="71"/>
      <c r="L640" s="73"/>
    </row>
    <row r="641" spans="1:12" s="72" customFormat="1">
      <c r="A641" s="74" t="s">
        <v>1808</v>
      </c>
      <c r="B641" s="75" t="s">
        <v>1809</v>
      </c>
      <c r="C641" s="75" t="s">
        <v>2496</v>
      </c>
      <c r="D641" s="75" t="s">
        <v>2496</v>
      </c>
      <c r="E641" s="76" t="s">
        <v>2</v>
      </c>
      <c r="F641" s="77" t="s">
        <v>63</v>
      </c>
      <c r="G641" s="73">
        <v>21221604.942372885</v>
      </c>
      <c r="H641" s="78">
        <v>100</v>
      </c>
      <c r="I641" s="79">
        <v>212216.04942372884</v>
      </c>
      <c r="J641" s="73">
        <v>100000000</v>
      </c>
      <c r="K641" s="71"/>
      <c r="L641" s="73"/>
    </row>
    <row r="642" spans="1:12" s="72" customFormat="1">
      <c r="A642" s="74" t="s">
        <v>2493</v>
      </c>
      <c r="B642" s="75" t="s">
        <v>1809</v>
      </c>
      <c r="C642" s="75" t="s">
        <v>1810</v>
      </c>
      <c r="D642" s="75" t="s">
        <v>1810</v>
      </c>
      <c r="E642" s="76" t="s">
        <v>2</v>
      </c>
      <c r="F642" s="77" t="s">
        <v>63</v>
      </c>
      <c r="G642" s="73">
        <v>21167056.18644068</v>
      </c>
      <c r="H642" s="78">
        <v>100</v>
      </c>
      <c r="I642" s="79">
        <v>211670.5618644068</v>
      </c>
      <c r="J642" s="73">
        <v>100000000</v>
      </c>
      <c r="K642" s="71"/>
      <c r="L642" s="73"/>
    </row>
    <row r="643" spans="1:12" s="72" customFormat="1">
      <c r="A643" s="74" t="s">
        <v>2494</v>
      </c>
      <c r="B643" s="75" t="s">
        <v>1811</v>
      </c>
      <c r="C643" s="75" t="s">
        <v>1810</v>
      </c>
      <c r="D643" s="75" t="s">
        <v>1810</v>
      </c>
      <c r="E643" s="76" t="s">
        <v>2</v>
      </c>
      <c r="F643" s="77" t="s">
        <v>52</v>
      </c>
      <c r="G643" s="73">
        <v>21167056.18644068</v>
      </c>
      <c r="H643" s="78">
        <v>10000</v>
      </c>
      <c r="I643" s="79">
        <v>2116.7056186440682</v>
      </c>
      <c r="J643" s="73">
        <v>100000000</v>
      </c>
      <c r="K643" s="71"/>
      <c r="L643" s="73"/>
    </row>
    <row r="644" spans="1:12" s="72" customFormat="1">
      <c r="A644" s="74" t="s">
        <v>1812</v>
      </c>
      <c r="B644" s="75" t="s">
        <v>1813</v>
      </c>
      <c r="C644" s="75" t="s">
        <v>1814</v>
      </c>
      <c r="D644" s="75" t="s">
        <v>1814</v>
      </c>
      <c r="E644" s="76" t="s">
        <v>2</v>
      </c>
      <c r="F644" s="77" t="s">
        <v>63</v>
      </c>
      <c r="G644" s="73">
        <v>22233330.254237287</v>
      </c>
      <c r="H644" s="78">
        <v>100</v>
      </c>
      <c r="I644" s="79">
        <v>222333.30254237287</v>
      </c>
      <c r="J644" s="73">
        <v>100000000</v>
      </c>
      <c r="K644" s="71"/>
      <c r="L644" s="73"/>
    </row>
    <row r="645" spans="1:12" s="72" customFormat="1">
      <c r="A645" s="74" t="s">
        <v>1815</v>
      </c>
      <c r="B645" s="75" t="s">
        <v>1816</v>
      </c>
      <c r="C645" s="75" t="s">
        <v>1814</v>
      </c>
      <c r="D645" s="75" t="s">
        <v>1817</v>
      </c>
      <c r="E645" s="76" t="s">
        <v>2</v>
      </c>
      <c r="F645" s="77" t="s">
        <v>52</v>
      </c>
      <c r="G645" s="73">
        <v>22233330.254237287</v>
      </c>
      <c r="H645" s="78">
        <v>10000</v>
      </c>
      <c r="I645" s="79">
        <v>2223.3330254237285</v>
      </c>
      <c r="J645" s="73">
        <v>100000000</v>
      </c>
      <c r="K645" s="71"/>
      <c r="L645" s="73"/>
    </row>
    <row r="646" spans="1:12" s="72" customFormat="1">
      <c r="A646" s="74" t="s">
        <v>1818</v>
      </c>
      <c r="B646" s="75" t="s">
        <v>1819</v>
      </c>
      <c r="C646" s="75" t="s">
        <v>1820</v>
      </c>
      <c r="D646" s="75" t="s">
        <v>1821</v>
      </c>
      <c r="E646" s="76" t="s">
        <v>2</v>
      </c>
      <c r="F646" s="77" t="s">
        <v>52</v>
      </c>
      <c r="G646" s="73">
        <v>3972896.5254237289</v>
      </c>
      <c r="H646" s="78">
        <v>10000</v>
      </c>
      <c r="I646" s="79">
        <v>397.28965254237289</v>
      </c>
      <c r="J646" s="73">
        <v>100000000</v>
      </c>
      <c r="K646" s="71"/>
      <c r="L646" s="73"/>
    </row>
    <row r="647" spans="1:12" s="72" customFormat="1">
      <c r="A647" s="74" t="s">
        <v>1822</v>
      </c>
      <c r="B647" s="75" t="s">
        <v>1823</v>
      </c>
      <c r="C647" s="75" t="s">
        <v>1820</v>
      </c>
      <c r="D647" s="75" t="s">
        <v>1820</v>
      </c>
      <c r="E647" s="76" t="s">
        <v>2</v>
      </c>
      <c r="F647" s="77" t="s">
        <v>63</v>
      </c>
      <c r="G647" s="73">
        <v>3972896.5254237289</v>
      </c>
      <c r="H647" s="78">
        <v>100</v>
      </c>
      <c r="I647" s="79">
        <v>39728.965254237286</v>
      </c>
      <c r="J647" s="73">
        <v>100000000</v>
      </c>
      <c r="K647" s="71"/>
      <c r="L647" s="73"/>
    </row>
    <row r="648" spans="1:12" s="72" customFormat="1">
      <c r="A648" s="74" t="s">
        <v>1824</v>
      </c>
      <c r="B648" s="75" t="s">
        <v>1825</v>
      </c>
      <c r="C648" s="75" t="s">
        <v>1826</v>
      </c>
      <c r="D648" s="75" t="s">
        <v>1826</v>
      </c>
      <c r="E648" s="76" t="s">
        <v>72</v>
      </c>
      <c r="F648" s="77" t="s">
        <v>63</v>
      </c>
      <c r="G648" s="73">
        <v>15158634.224137932</v>
      </c>
      <c r="H648" s="78">
        <v>100</v>
      </c>
      <c r="I648" s="79">
        <v>151586.34224137932</v>
      </c>
      <c r="J648" s="73">
        <v>100000000</v>
      </c>
      <c r="K648" s="71"/>
      <c r="L648" s="73"/>
    </row>
    <row r="649" spans="1:12" s="72" customFormat="1">
      <c r="A649" s="74" t="s">
        <v>1827</v>
      </c>
      <c r="B649" s="75" t="s">
        <v>1828</v>
      </c>
      <c r="C649" s="75" t="s">
        <v>1829</v>
      </c>
      <c r="D649" s="75" t="s">
        <v>1829</v>
      </c>
      <c r="E649" s="76" t="s">
        <v>12</v>
      </c>
      <c r="F649" s="77" t="s">
        <v>63</v>
      </c>
      <c r="G649" s="73">
        <v>1591708.3050847459</v>
      </c>
      <c r="H649" s="78">
        <v>100</v>
      </c>
      <c r="I649" s="79">
        <v>15917.083050847459</v>
      </c>
      <c r="J649" s="73">
        <v>44082746.275000006</v>
      </c>
      <c r="K649" s="71"/>
      <c r="L649" s="73"/>
    </row>
    <row r="650" spans="1:12" s="72" customFormat="1">
      <c r="A650" s="74" t="s">
        <v>1830</v>
      </c>
      <c r="B650" s="75" t="s">
        <v>1831</v>
      </c>
      <c r="C650" s="75" t="s">
        <v>1832</v>
      </c>
      <c r="D650" s="75" t="s">
        <v>1832</v>
      </c>
      <c r="E650" s="76" t="s">
        <v>12</v>
      </c>
      <c r="F650" s="77" t="s">
        <v>63</v>
      </c>
      <c r="G650" s="73">
        <v>1218553.3898305085</v>
      </c>
      <c r="H650" s="78">
        <v>100</v>
      </c>
      <c r="I650" s="79">
        <v>12185.533898305084</v>
      </c>
      <c r="J650" s="73">
        <v>72947379.137499988</v>
      </c>
      <c r="K650" s="71"/>
      <c r="L650" s="73"/>
    </row>
    <row r="651" spans="1:12" s="72" customFormat="1">
      <c r="A651" s="74" t="s">
        <v>2592</v>
      </c>
      <c r="B651" s="75" t="s">
        <v>2593</v>
      </c>
      <c r="C651" s="75" t="s">
        <v>1832</v>
      </c>
      <c r="D651" s="75" t="s">
        <v>1832</v>
      </c>
      <c r="E651" s="76" t="s">
        <v>12</v>
      </c>
      <c r="F651" s="77" t="s">
        <v>52</v>
      </c>
      <c r="G651" s="73">
        <v>1218553.3898305085</v>
      </c>
      <c r="H651" s="78">
        <v>10000</v>
      </c>
      <c r="I651" s="79">
        <v>121.85533898305086</v>
      </c>
      <c r="J651" s="73">
        <v>72947379.137499988</v>
      </c>
      <c r="K651" s="71"/>
      <c r="L651" s="73"/>
    </row>
    <row r="652" spans="1:12" s="72" customFormat="1">
      <c r="A652" s="74" t="s">
        <v>1833</v>
      </c>
      <c r="B652" s="75" t="s">
        <v>1834</v>
      </c>
      <c r="C652" s="75" t="s">
        <v>1835</v>
      </c>
      <c r="D652" s="75" t="s">
        <v>1835</v>
      </c>
      <c r="E652" s="76" t="s">
        <v>70</v>
      </c>
      <c r="F652" s="77" t="s">
        <v>63</v>
      </c>
      <c r="G652" s="73">
        <v>1018015.8620689656</v>
      </c>
      <c r="H652" s="78">
        <v>100</v>
      </c>
      <c r="I652" s="79">
        <v>10180.158620689655</v>
      </c>
      <c r="J652" s="73">
        <v>100000000</v>
      </c>
      <c r="K652" s="71"/>
      <c r="L652" s="73"/>
    </row>
    <row r="653" spans="1:12" s="72" customFormat="1">
      <c r="A653" s="74" t="s">
        <v>1836</v>
      </c>
      <c r="B653" s="75" t="s">
        <v>1837</v>
      </c>
      <c r="C653" s="75" t="s">
        <v>1838</v>
      </c>
      <c r="D653" s="75" t="s">
        <v>1839</v>
      </c>
      <c r="E653" s="76" t="s">
        <v>51</v>
      </c>
      <c r="F653" s="77" t="s">
        <v>52</v>
      </c>
      <c r="G653" s="73">
        <v>53712770.803571425</v>
      </c>
      <c r="H653" s="78">
        <v>10000</v>
      </c>
      <c r="I653" s="79">
        <v>5371.2770803571429</v>
      </c>
      <c r="J653" s="73">
        <v>100000000</v>
      </c>
      <c r="K653" s="71"/>
      <c r="L653" s="73"/>
    </row>
    <row r="654" spans="1:12" s="72" customFormat="1">
      <c r="A654" s="74" t="s">
        <v>1840</v>
      </c>
      <c r="B654" s="75" t="s">
        <v>1841</v>
      </c>
      <c r="C654" s="75" t="s">
        <v>1842</v>
      </c>
      <c r="D654" s="75" t="s">
        <v>1843</v>
      </c>
      <c r="E654" s="76" t="s">
        <v>2</v>
      </c>
      <c r="F654" s="77" t="s">
        <v>52</v>
      </c>
      <c r="G654" s="73">
        <v>9600448.3050847463</v>
      </c>
      <c r="H654" s="78">
        <v>10000</v>
      </c>
      <c r="I654" s="79">
        <v>960.04483050847466</v>
      </c>
      <c r="J654" s="73">
        <v>100000000</v>
      </c>
      <c r="K654" s="71"/>
      <c r="L654" s="73"/>
    </row>
    <row r="655" spans="1:12" s="72" customFormat="1">
      <c r="A655" s="74" t="s">
        <v>1844</v>
      </c>
      <c r="B655" s="75" t="s">
        <v>1845</v>
      </c>
      <c r="C655" s="75" t="s">
        <v>1842</v>
      </c>
      <c r="D655" s="75" t="s">
        <v>1842</v>
      </c>
      <c r="E655" s="76" t="s">
        <v>2</v>
      </c>
      <c r="F655" s="77" t="s">
        <v>63</v>
      </c>
      <c r="G655" s="73">
        <v>9600448.3050847463</v>
      </c>
      <c r="H655" s="78">
        <v>100</v>
      </c>
      <c r="I655" s="79">
        <v>96004.48305084747</v>
      </c>
      <c r="J655" s="73">
        <v>100000000</v>
      </c>
      <c r="K655" s="71"/>
      <c r="L655" s="73"/>
    </row>
    <row r="656" spans="1:12" s="72" customFormat="1">
      <c r="A656" s="74" t="s">
        <v>1846</v>
      </c>
      <c r="B656" s="75" t="s">
        <v>1847</v>
      </c>
      <c r="C656" s="75" t="s">
        <v>1848</v>
      </c>
      <c r="D656" s="75" t="s">
        <v>1848</v>
      </c>
      <c r="E656" s="76" t="s">
        <v>2</v>
      </c>
      <c r="F656" s="77" t="s">
        <v>63</v>
      </c>
      <c r="G656" s="73">
        <v>6093586.6101694908</v>
      </c>
      <c r="H656" s="78">
        <v>100</v>
      </c>
      <c r="I656" s="79">
        <v>60935.866101694905</v>
      </c>
      <c r="J656" s="73">
        <v>100000000</v>
      </c>
      <c r="K656" s="71"/>
      <c r="L656" s="73"/>
    </row>
    <row r="657" spans="1:12" s="72" customFormat="1">
      <c r="A657" s="74" t="s">
        <v>1849</v>
      </c>
      <c r="B657" s="75" t="s">
        <v>1850</v>
      </c>
      <c r="C657" s="75" t="s">
        <v>1848</v>
      </c>
      <c r="D657" s="75" t="s">
        <v>1851</v>
      </c>
      <c r="E657" s="76" t="s">
        <v>2</v>
      </c>
      <c r="F657" s="77" t="s">
        <v>52</v>
      </c>
      <c r="G657" s="73">
        <v>6093586.6101694908</v>
      </c>
      <c r="H657" s="78">
        <v>10000</v>
      </c>
      <c r="I657" s="79">
        <v>609.3586610169491</v>
      </c>
      <c r="J657" s="73">
        <v>100000000</v>
      </c>
      <c r="K657" s="71"/>
      <c r="L657" s="73"/>
    </row>
    <row r="658" spans="1:12" s="72" customFormat="1">
      <c r="A658" s="74" t="s">
        <v>1852</v>
      </c>
      <c r="B658" s="75" t="s">
        <v>1853</v>
      </c>
      <c r="C658" s="75" t="s">
        <v>1854</v>
      </c>
      <c r="D658" s="75" t="s">
        <v>1855</v>
      </c>
      <c r="E658" s="76" t="s">
        <v>72</v>
      </c>
      <c r="F658" s="77" t="s">
        <v>52</v>
      </c>
      <c r="G658" s="73">
        <v>32737011.465517242</v>
      </c>
      <c r="H658" s="78">
        <v>10000</v>
      </c>
      <c r="I658" s="79">
        <v>3273.7011465517244</v>
      </c>
      <c r="J658" s="73">
        <v>100000000</v>
      </c>
      <c r="K658" s="71"/>
      <c r="L658" s="73"/>
    </row>
    <row r="659" spans="1:12" s="72" customFormat="1">
      <c r="A659" s="74" t="s">
        <v>1856</v>
      </c>
      <c r="B659" s="75" t="s">
        <v>1857</v>
      </c>
      <c r="C659" s="75" t="s">
        <v>1858</v>
      </c>
      <c r="D659" s="75" t="s">
        <v>1858</v>
      </c>
      <c r="E659" s="76" t="s">
        <v>2</v>
      </c>
      <c r="F659" s="77" t="s">
        <v>63</v>
      </c>
      <c r="G659" s="73">
        <v>841475.08474576275</v>
      </c>
      <c r="H659" s="78">
        <v>100</v>
      </c>
      <c r="I659" s="79">
        <v>8414.750847457628</v>
      </c>
      <c r="J659" s="73">
        <v>100000000</v>
      </c>
      <c r="K659" s="71"/>
      <c r="L659" s="73"/>
    </row>
    <row r="660" spans="1:12" s="72" customFormat="1">
      <c r="A660" s="74" t="s">
        <v>1859</v>
      </c>
      <c r="B660" s="75" t="s">
        <v>1860</v>
      </c>
      <c r="C660" s="75" t="s">
        <v>1861</v>
      </c>
      <c r="D660" s="75" t="s">
        <v>1861</v>
      </c>
      <c r="E660" s="76" t="s">
        <v>72</v>
      </c>
      <c r="F660" s="77" t="s">
        <v>63</v>
      </c>
      <c r="G660" s="73">
        <v>17527291.896551725</v>
      </c>
      <c r="H660" s="78">
        <v>100</v>
      </c>
      <c r="I660" s="79">
        <v>175272.91896551725</v>
      </c>
      <c r="J660" s="73">
        <v>100000000</v>
      </c>
      <c r="K660" s="71"/>
      <c r="L660" s="73"/>
    </row>
    <row r="661" spans="1:12" s="72" customFormat="1">
      <c r="A661" s="74" t="s">
        <v>2535</v>
      </c>
      <c r="B661" s="75" t="s">
        <v>2536</v>
      </c>
      <c r="C661" s="75" t="s">
        <v>1861</v>
      </c>
      <c r="D661" s="75" t="s">
        <v>1861</v>
      </c>
      <c r="E661" s="76" t="s">
        <v>72</v>
      </c>
      <c r="F661" s="77" t="s">
        <v>52</v>
      </c>
      <c r="G661" s="73">
        <v>17527291.896551725</v>
      </c>
      <c r="H661" s="78">
        <v>10000</v>
      </c>
      <c r="I661" s="79">
        <v>1752.7291896551724</v>
      </c>
      <c r="J661" s="73">
        <v>100000000</v>
      </c>
      <c r="K661" s="71"/>
      <c r="L661" s="73"/>
    </row>
    <row r="662" spans="1:12" s="72" customFormat="1">
      <c r="A662" s="74" t="s">
        <v>1862</v>
      </c>
      <c r="B662" s="75" t="s">
        <v>1863</v>
      </c>
      <c r="C662" s="75" t="s">
        <v>1864</v>
      </c>
      <c r="D662" s="75" t="s">
        <v>1864</v>
      </c>
      <c r="E662" s="76" t="s">
        <v>2</v>
      </c>
      <c r="F662" s="77" t="s">
        <v>63</v>
      </c>
      <c r="G662" s="73">
        <v>5759827.881355932</v>
      </c>
      <c r="H662" s="78">
        <v>100</v>
      </c>
      <c r="I662" s="79">
        <v>57598.278813559322</v>
      </c>
      <c r="J662" s="73">
        <v>100000000</v>
      </c>
      <c r="K662" s="71"/>
      <c r="L662" s="73"/>
    </row>
    <row r="663" spans="1:12" s="72" customFormat="1">
      <c r="A663" s="74" t="s">
        <v>1865</v>
      </c>
      <c r="B663" s="75" t="s">
        <v>1866</v>
      </c>
      <c r="C663" s="75" t="s">
        <v>1867</v>
      </c>
      <c r="D663" s="75" t="s">
        <v>1868</v>
      </c>
      <c r="E663" s="76" t="s">
        <v>83</v>
      </c>
      <c r="F663" s="77" t="s">
        <v>52</v>
      </c>
      <c r="G663" s="73">
        <v>5588642.3684210526</v>
      </c>
      <c r="H663" s="78">
        <v>10000</v>
      </c>
      <c r="I663" s="79">
        <v>558.86423684210524</v>
      </c>
      <c r="J663" s="73">
        <v>100000000</v>
      </c>
      <c r="K663" s="71"/>
      <c r="L663" s="73"/>
    </row>
    <row r="664" spans="1:12" s="72" customFormat="1">
      <c r="A664" s="74" t="s">
        <v>1869</v>
      </c>
      <c r="B664" s="75" t="s">
        <v>1870</v>
      </c>
      <c r="C664" s="75" t="s">
        <v>1871</v>
      </c>
      <c r="D664" s="75" t="s">
        <v>1871</v>
      </c>
      <c r="E664" s="76" t="s">
        <v>70</v>
      </c>
      <c r="F664" s="77" t="s">
        <v>63</v>
      </c>
      <c r="G664" s="73">
        <v>139341.89655172412</v>
      </c>
      <c r="H664" s="78">
        <v>100</v>
      </c>
      <c r="I664" s="79">
        <v>1393.4189655172411</v>
      </c>
      <c r="J664" s="73">
        <v>100000000</v>
      </c>
      <c r="K664" s="71"/>
      <c r="L664" s="73"/>
    </row>
    <row r="665" spans="1:12" s="72" customFormat="1">
      <c r="A665" s="74" t="s">
        <v>1872</v>
      </c>
      <c r="B665" s="75" t="s">
        <v>1873</v>
      </c>
      <c r="C665" s="75" t="s">
        <v>1871</v>
      </c>
      <c r="D665" s="75" t="s">
        <v>1874</v>
      </c>
      <c r="E665" s="76" t="s">
        <v>70</v>
      </c>
      <c r="F665" s="77" t="s">
        <v>52</v>
      </c>
      <c r="G665" s="73">
        <v>139341.89655172412</v>
      </c>
      <c r="H665" s="78">
        <v>10000</v>
      </c>
      <c r="I665" s="79">
        <v>13.934189655172412</v>
      </c>
      <c r="J665" s="73">
        <v>100000000</v>
      </c>
      <c r="K665" s="71"/>
      <c r="L665" s="73"/>
    </row>
    <row r="666" spans="1:12" s="72" customFormat="1">
      <c r="A666" s="74" t="s">
        <v>1768</v>
      </c>
      <c r="B666" s="75" t="s">
        <v>2518</v>
      </c>
      <c r="C666" s="75" t="s">
        <v>2519</v>
      </c>
      <c r="D666" s="75" t="s">
        <v>2519</v>
      </c>
      <c r="E666" s="76" t="s">
        <v>2</v>
      </c>
      <c r="F666" s="77" t="s">
        <v>63</v>
      </c>
      <c r="G666" s="73">
        <v>50911459.576271184</v>
      </c>
      <c r="H666" s="78">
        <v>100</v>
      </c>
      <c r="I666" s="79">
        <v>509114.59576271183</v>
      </c>
      <c r="J666" s="73">
        <v>100000000</v>
      </c>
      <c r="K666" s="71"/>
      <c r="L666" s="73"/>
    </row>
    <row r="667" spans="1:12" s="72" customFormat="1">
      <c r="A667" s="74" t="s">
        <v>1769</v>
      </c>
      <c r="B667" s="75" t="s">
        <v>2520</v>
      </c>
      <c r="C667" s="75" t="s">
        <v>2519</v>
      </c>
      <c r="D667" s="75" t="s">
        <v>1770</v>
      </c>
      <c r="E667" s="76" t="s">
        <v>2</v>
      </c>
      <c r="F667" s="77" t="s">
        <v>52</v>
      </c>
      <c r="G667" s="73">
        <v>50911459.576271184</v>
      </c>
      <c r="H667" s="78">
        <v>10000</v>
      </c>
      <c r="I667" s="79">
        <v>5091.1459576271182</v>
      </c>
      <c r="J667" s="73">
        <v>100000000</v>
      </c>
      <c r="K667" s="71"/>
      <c r="L667" s="73"/>
    </row>
    <row r="668" spans="1:12" s="72" customFormat="1">
      <c r="A668" s="74" t="s">
        <v>1875</v>
      </c>
      <c r="B668" s="75" t="s">
        <v>1876</v>
      </c>
      <c r="C668" s="75" t="s">
        <v>1877</v>
      </c>
      <c r="D668" s="75" t="s">
        <v>1877</v>
      </c>
      <c r="E668" s="76" t="s">
        <v>2</v>
      </c>
      <c r="F668" s="77" t="s">
        <v>63</v>
      </c>
      <c r="G668" s="73">
        <v>16260352.627118643</v>
      </c>
      <c r="H668" s="78">
        <v>0</v>
      </c>
      <c r="I668" s="79" t="s">
        <v>2458</v>
      </c>
      <c r="J668" s="73">
        <v>100000000</v>
      </c>
      <c r="K668" s="71"/>
      <c r="L668" s="73"/>
    </row>
    <row r="669" spans="1:12" s="72" customFormat="1">
      <c r="A669" s="74" t="s">
        <v>1878</v>
      </c>
      <c r="B669" s="75" t="s">
        <v>1879</v>
      </c>
      <c r="C669" s="75" t="s">
        <v>1877</v>
      </c>
      <c r="D669" s="75" t="s">
        <v>1880</v>
      </c>
      <c r="E669" s="76" t="s">
        <v>2</v>
      </c>
      <c r="F669" s="77" t="s">
        <v>52</v>
      </c>
      <c r="G669" s="73">
        <v>16260352.627118643</v>
      </c>
      <c r="H669" s="78">
        <v>10000</v>
      </c>
      <c r="I669" s="79">
        <v>1626.0352627118643</v>
      </c>
      <c r="J669" s="73">
        <v>100000000</v>
      </c>
      <c r="K669" s="71"/>
      <c r="L669" s="73"/>
    </row>
    <row r="670" spans="1:12" s="72" customFormat="1">
      <c r="A670" s="74" t="s">
        <v>1881</v>
      </c>
      <c r="B670" s="75" t="s">
        <v>1882</v>
      </c>
      <c r="C670" s="75" t="s">
        <v>1877</v>
      </c>
      <c r="D670" s="75" t="s">
        <v>1877</v>
      </c>
      <c r="E670" s="76" t="s">
        <v>2</v>
      </c>
      <c r="F670" s="77" t="s">
        <v>63</v>
      </c>
      <c r="G670" s="73">
        <v>16260352.627118643</v>
      </c>
      <c r="H670" s="78">
        <v>0</v>
      </c>
      <c r="I670" s="79" t="s">
        <v>2458</v>
      </c>
      <c r="J670" s="73">
        <v>100000000</v>
      </c>
      <c r="K670" s="71"/>
      <c r="L670" s="73"/>
    </row>
    <row r="671" spans="1:12" s="72" customFormat="1">
      <c r="A671" s="74" t="s">
        <v>1883</v>
      </c>
      <c r="B671" s="75" t="s">
        <v>1884</v>
      </c>
      <c r="C671" s="75" t="s">
        <v>1877</v>
      </c>
      <c r="D671" s="75" t="s">
        <v>1885</v>
      </c>
      <c r="E671" s="76" t="s">
        <v>2</v>
      </c>
      <c r="F671" s="77" t="s">
        <v>52</v>
      </c>
      <c r="G671" s="73">
        <v>16260352.627118643</v>
      </c>
      <c r="H671" s="78">
        <v>10000</v>
      </c>
      <c r="I671" s="79">
        <v>1626.0352627118643</v>
      </c>
      <c r="J671" s="73">
        <v>100000000</v>
      </c>
      <c r="K671" s="71"/>
      <c r="L671" s="73"/>
    </row>
    <row r="672" spans="1:12" s="72" customFormat="1">
      <c r="A672" s="74" t="s">
        <v>1886</v>
      </c>
      <c r="B672" s="75" t="s">
        <v>1887</v>
      </c>
      <c r="C672" s="75" t="s">
        <v>1888</v>
      </c>
      <c r="D672" s="75" t="s">
        <v>1889</v>
      </c>
      <c r="E672" s="76" t="s">
        <v>2</v>
      </c>
      <c r="F672" s="77" t="s">
        <v>52</v>
      </c>
      <c r="G672" s="73">
        <v>11329202.542372882</v>
      </c>
      <c r="H672" s="78">
        <v>10000</v>
      </c>
      <c r="I672" s="79">
        <v>1132.9202542372882</v>
      </c>
      <c r="J672" s="73">
        <v>100000000</v>
      </c>
      <c r="K672" s="71"/>
      <c r="L672" s="73"/>
    </row>
    <row r="673" spans="1:12" s="72" customFormat="1">
      <c r="A673" s="74" t="s">
        <v>1890</v>
      </c>
      <c r="B673" s="75" t="s">
        <v>1891</v>
      </c>
      <c r="C673" s="75" t="s">
        <v>1888</v>
      </c>
      <c r="D673" s="75" t="s">
        <v>1888</v>
      </c>
      <c r="E673" s="76" t="s">
        <v>2</v>
      </c>
      <c r="F673" s="77" t="s">
        <v>63</v>
      </c>
      <c r="G673" s="73">
        <v>11329202.542372882</v>
      </c>
      <c r="H673" s="78">
        <v>100</v>
      </c>
      <c r="I673" s="79">
        <v>113292.02542372882</v>
      </c>
      <c r="J673" s="73">
        <v>100000000</v>
      </c>
      <c r="K673" s="71"/>
      <c r="L673" s="73"/>
    </row>
    <row r="674" spans="1:12" s="72" customFormat="1">
      <c r="A674" s="74" t="s">
        <v>1892</v>
      </c>
      <c r="B674" s="75" t="s">
        <v>1893</v>
      </c>
      <c r="C674" s="75" t="s">
        <v>1894</v>
      </c>
      <c r="D674" s="75" t="s">
        <v>1894</v>
      </c>
      <c r="E674" s="76" t="s">
        <v>2</v>
      </c>
      <c r="F674" s="77" t="s">
        <v>63</v>
      </c>
      <c r="G674" s="73">
        <v>54919.661016949147</v>
      </c>
      <c r="H674" s="78">
        <v>0</v>
      </c>
      <c r="I674" s="79" t="s">
        <v>2458</v>
      </c>
      <c r="J674" s="73">
        <v>10000000</v>
      </c>
      <c r="K674" s="71"/>
      <c r="L674" s="73"/>
    </row>
    <row r="675" spans="1:12" s="72" customFormat="1">
      <c r="A675" s="74" t="s">
        <v>1895</v>
      </c>
      <c r="B675" s="75" t="s">
        <v>1896</v>
      </c>
      <c r="C675" s="75" t="s">
        <v>1634</v>
      </c>
      <c r="D675" s="75" t="s">
        <v>1634</v>
      </c>
      <c r="E675" s="76" t="s">
        <v>2</v>
      </c>
      <c r="F675" s="77" t="s">
        <v>63</v>
      </c>
      <c r="G675" s="73">
        <v>5204031.1016949154</v>
      </c>
      <c r="H675" s="78">
        <v>100</v>
      </c>
      <c r="I675" s="79">
        <v>52040.311016949156</v>
      </c>
      <c r="J675" s="73">
        <v>100000000</v>
      </c>
      <c r="K675" s="71"/>
      <c r="L675" s="73"/>
    </row>
    <row r="676" spans="1:12" s="72" customFormat="1">
      <c r="A676" s="74" t="s">
        <v>1897</v>
      </c>
      <c r="B676" s="75" t="s">
        <v>1898</v>
      </c>
      <c r="C676" s="75" t="s">
        <v>1634</v>
      </c>
      <c r="D676" s="75" t="s">
        <v>1899</v>
      </c>
      <c r="E676" s="76" t="s">
        <v>2</v>
      </c>
      <c r="F676" s="77" t="s">
        <v>52</v>
      </c>
      <c r="G676" s="73">
        <v>5204031.1016949154</v>
      </c>
      <c r="H676" s="78">
        <v>10000</v>
      </c>
      <c r="I676" s="79">
        <v>520.40311016949158</v>
      </c>
      <c r="J676" s="73">
        <v>100000000</v>
      </c>
      <c r="K676" s="71"/>
      <c r="L676" s="73"/>
    </row>
    <row r="677" spans="1:12" s="72" customFormat="1">
      <c r="A677" s="74" t="s">
        <v>1900</v>
      </c>
      <c r="B677" s="75" t="s">
        <v>1901</v>
      </c>
      <c r="C677" s="75" t="s">
        <v>1902</v>
      </c>
      <c r="D677" s="75" t="s">
        <v>1902</v>
      </c>
      <c r="E677" s="76" t="s">
        <v>70</v>
      </c>
      <c r="F677" s="77" t="s">
        <v>63</v>
      </c>
      <c r="G677" s="73">
        <v>1904214.6551724139</v>
      </c>
      <c r="H677" s="78">
        <v>100</v>
      </c>
      <c r="I677" s="79">
        <v>19042.146551724138</v>
      </c>
      <c r="J677" s="73">
        <v>100000000</v>
      </c>
      <c r="K677" s="71"/>
      <c r="L677" s="73"/>
    </row>
    <row r="678" spans="1:12" s="72" customFormat="1">
      <c r="A678" s="74" t="s">
        <v>2482</v>
      </c>
      <c r="B678" s="75" t="s">
        <v>2507</v>
      </c>
      <c r="C678" s="75" t="s">
        <v>1902</v>
      </c>
      <c r="D678" s="75" t="s">
        <v>1902</v>
      </c>
      <c r="E678" s="76" t="s">
        <v>70</v>
      </c>
      <c r="F678" s="77" t="s">
        <v>52</v>
      </c>
      <c r="G678" s="73">
        <v>1904214.6551724139</v>
      </c>
      <c r="H678" s="78">
        <v>10000</v>
      </c>
      <c r="I678" s="79">
        <v>190.42146551724139</v>
      </c>
      <c r="J678" s="73">
        <v>100000000</v>
      </c>
      <c r="K678" s="71"/>
      <c r="L678" s="73"/>
    </row>
    <row r="679" spans="1:12" s="72" customFormat="1">
      <c r="A679" s="74" t="s">
        <v>2446</v>
      </c>
      <c r="B679" s="75" t="s">
        <v>2447</v>
      </c>
      <c r="C679" s="75" t="s">
        <v>2448</v>
      </c>
      <c r="D679" s="75" t="s">
        <v>2448</v>
      </c>
      <c r="E679" s="76" t="s">
        <v>72</v>
      </c>
      <c r="F679" s="77" t="s">
        <v>63</v>
      </c>
      <c r="G679" s="73">
        <v>59216213.017241374</v>
      </c>
      <c r="H679" s="78">
        <v>100</v>
      </c>
      <c r="I679" s="79">
        <v>592162.13017241377</v>
      </c>
      <c r="J679" s="73">
        <v>100000000</v>
      </c>
      <c r="K679" s="71"/>
      <c r="L679" s="73"/>
    </row>
    <row r="680" spans="1:12" s="72" customFormat="1">
      <c r="A680" s="74" t="s">
        <v>2449</v>
      </c>
      <c r="B680" s="75" t="s">
        <v>2450</v>
      </c>
      <c r="C680" s="75" t="s">
        <v>2448</v>
      </c>
      <c r="D680" s="75" t="s">
        <v>2451</v>
      </c>
      <c r="E680" s="76" t="s">
        <v>72</v>
      </c>
      <c r="F680" s="77" t="s">
        <v>52</v>
      </c>
      <c r="G680" s="73">
        <v>59216213.017241374</v>
      </c>
      <c r="H680" s="78">
        <v>10000</v>
      </c>
      <c r="I680" s="79">
        <v>5921.6213017241371</v>
      </c>
      <c r="J680" s="73">
        <v>100000000</v>
      </c>
      <c r="K680" s="71"/>
      <c r="L680" s="73"/>
    </row>
    <row r="681" spans="1:12" s="72" customFormat="1">
      <c r="A681" s="74" t="s">
        <v>1903</v>
      </c>
      <c r="B681" s="75" t="s">
        <v>1904</v>
      </c>
      <c r="C681" s="75" t="s">
        <v>1905</v>
      </c>
      <c r="D681" s="75" t="s">
        <v>1905</v>
      </c>
      <c r="E681" s="76" t="s">
        <v>72</v>
      </c>
      <c r="F681" s="77" t="s">
        <v>63</v>
      </c>
      <c r="G681" s="73">
        <v>6237129.3103448283</v>
      </c>
      <c r="H681" s="78">
        <v>100</v>
      </c>
      <c r="I681" s="79">
        <v>62371.293103448283</v>
      </c>
      <c r="J681" s="73">
        <v>100000000</v>
      </c>
      <c r="K681" s="71"/>
      <c r="L681" s="73"/>
    </row>
    <row r="682" spans="1:12" s="72" customFormat="1">
      <c r="A682" s="74" t="s">
        <v>2452</v>
      </c>
      <c r="B682" s="75" t="s">
        <v>2453</v>
      </c>
      <c r="C682" s="75" t="s">
        <v>1905</v>
      </c>
      <c r="D682" s="75" t="s">
        <v>2454</v>
      </c>
      <c r="E682" s="76" t="s">
        <v>72</v>
      </c>
      <c r="F682" s="77" t="s">
        <v>52</v>
      </c>
      <c r="G682" s="73">
        <v>6237129.3103448283</v>
      </c>
      <c r="H682" s="78">
        <v>10000</v>
      </c>
      <c r="I682" s="79">
        <v>623.71293103448284</v>
      </c>
      <c r="J682" s="73">
        <v>100000000</v>
      </c>
      <c r="K682" s="71"/>
      <c r="L682" s="73"/>
    </row>
    <row r="683" spans="1:12" s="72" customFormat="1">
      <c r="A683" s="74" t="s">
        <v>1906</v>
      </c>
      <c r="B683" s="75" t="s">
        <v>1907</v>
      </c>
      <c r="C683" s="75" t="s">
        <v>1908</v>
      </c>
      <c r="D683" s="75" t="s">
        <v>1908</v>
      </c>
      <c r="E683" s="76" t="s">
        <v>72</v>
      </c>
      <c r="F683" s="77" t="s">
        <v>63</v>
      </c>
      <c r="G683" s="73">
        <v>14466396.293103449</v>
      </c>
      <c r="H683" s="78">
        <v>100</v>
      </c>
      <c r="I683" s="79">
        <v>144663.9629310345</v>
      </c>
      <c r="J683" s="73">
        <v>100000000</v>
      </c>
      <c r="K683" s="71"/>
      <c r="L683" s="73"/>
    </row>
    <row r="684" spans="1:12" s="72" customFormat="1">
      <c r="A684" s="74" t="s">
        <v>2455</v>
      </c>
      <c r="B684" s="75" t="s">
        <v>2456</v>
      </c>
      <c r="C684" s="75" t="s">
        <v>1908</v>
      </c>
      <c r="D684" s="75" t="s">
        <v>2457</v>
      </c>
      <c r="E684" s="76" t="s">
        <v>72</v>
      </c>
      <c r="F684" s="77" t="s">
        <v>52</v>
      </c>
      <c r="G684" s="73">
        <v>14466396.293103449</v>
      </c>
      <c r="H684" s="78">
        <v>10000</v>
      </c>
      <c r="I684" s="79">
        <v>1446.6396293103448</v>
      </c>
      <c r="J684" s="73">
        <v>100000000</v>
      </c>
      <c r="K684" s="71"/>
      <c r="L684" s="73"/>
    </row>
    <row r="685" spans="1:12" s="72" customFormat="1">
      <c r="A685" s="74" t="s">
        <v>1909</v>
      </c>
      <c r="B685" s="75" t="s">
        <v>1910</v>
      </c>
      <c r="C685" s="75" t="s">
        <v>1911</v>
      </c>
      <c r="D685" s="75" t="s">
        <v>1911</v>
      </c>
      <c r="E685" s="76" t="s">
        <v>2</v>
      </c>
      <c r="F685" s="77" t="s">
        <v>63</v>
      </c>
      <c r="G685" s="73">
        <v>298873.72881355934</v>
      </c>
      <c r="H685" s="78">
        <v>0</v>
      </c>
      <c r="I685" s="79" t="s">
        <v>2458</v>
      </c>
      <c r="J685" s="73">
        <v>23793225</v>
      </c>
      <c r="K685" s="71"/>
      <c r="L685" s="73"/>
    </row>
    <row r="686" spans="1:12" s="72" customFormat="1">
      <c r="A686" s="74" t="s">
        <v>1912</v>
      </c>
      <c r="B686" s="75" t="s">
        <v>1913</v>
      </c>
      <c r="C686" s="75" t="s">
        <v>1914</v>
      </c>
      <c r="D686" s="75" t="s">
        <v>1914</v>
      </c>
      <c r="E686" s="76" t="s">
        <v>2</v>
      </c>
      <c r="F686" s="77" t="s">
        <v>63</v>
      </c>
      <c r="G686" s="73">
        <v>729836.77966101689</v>
      </c>
      <c r="H686" s="78">
        <v>0</v>
      </c>
      <c r="I686" s="79" t="s">
        <v>2458</v>
      </c>
      <c r="J686" s="73">
        <v>16310489.275</v>
      </c>
      <c r="K686" s="71"/>
      <c r="L686" s="73"/>
    </row>
    <row r="687" spans="1:12" s="72" customFormat="1">
      <c r="A687" s="74" t="s">
        <v>1915</v>
      </c>
      <c r="B687" s="75" t="s">
        <v>1916</v>
      </c>
      <c r="C687" s="75" t="s">
        <v>1917</v>
      </c>
      <c r="D687" s="75" t="s">
        <v>1917</v>
      </c>
      <c r="E687" s="76" t="s">
        <v>83</v>
      </c>
      <c r="F687" s="77" t="s">
        <v>63</v>
      </c>
      <c r="G687" s="73">
        <v>17219724.03508772</v>
      </c>
      <c r="H687" s="78">
        <v>1000</v>
      </c>
      <c r="I687" s="79">
        <v>17219.724035087718</v>
      </c>
      <c r="J687" s="73">
        <v>100000000</v>
      </c>
      <c r="K687" s="71"/>
      <c r="L687" s="73"/>
    </row>
    <row r="688" spans="1:12" s="72" customFormat="1">
      <c r="A688" s="74" t="s">
        <v>1918</v>
      </c>
      <c r="B688" s="75" t="s">
        <v>1919</v>
      </c>
      <c r="C688" s="75" t="s">
        <v>1920</v>
      </c>
      <c r="D688" s="75" t="s">
        <v>1920</v>
      </c>
      <c r="E688" s="76" t="s">
        <v>83</v>
      </c>
      <c r="F688" s="77" t="s">
        <v>63</v>
      </c>
      <c r="G688" s="73">
        <v>7323217.1052631587</v>
      </c>
      <c r="H688" s="78">
        <v>1000</v>
      </c>
      <c r="I688" s="79">
        <v>7323.2171052631584</v>
      </c>
      <c r="J688" s="73">
        <v>100000000</v>
      </c>
      <c r="K688" s="71"/>
      <c r="L688" s="73"/>
    </row>
    <row r="689" spans="1:12" s="72" customFormat="1">
      <c r="A689" s="74" t="s">
        <v>1921</v>
      </c>
      <c r="B689" s="75" t="s">
        <v>1922</v>
      </c>
      <c r="C689" s="75" t="s">
        <v>1923</v>
      </c>
      <c r="D689" s="75" t="s">
        <v>1924</v>
      </c>
      <c r="E689" s="76" t="s">
        <v>2</v>
      </c>
      <c r="F689" s="77" t="s">
        <v>52</v>
      </c>
      <c r="G689" s="73">
        <v>57627902.118644074</v>
      </c>
      <c r="H689" s="78">
        <v>10000</v>
      </c>
      <c r="I689" s="79">
        <v>5762.790211864407</v>
      </c>
      <c r="J689" s="73">
        <v>100000000</v>
      </c>
      <c r="K689" s="71"/>
      <c r="L689" s="73"/>
    </row>
    <row r="690" spans="1:12" s="72" customFormat="1">
      <c r="A690" s="74" t="s">
        <v>1925</v>
      </c>
      <c r="B690" s="75" t="s">
        <v>1926</v>
      </c>
      <c r="C690" s="75" t="s">
        <v>1923</v>
      </c>
      <c r="D690" s="75" t="s">
        <v>1923</v>
      </c>
      <c r="E690" s="76" t="s">
        <v>2</v>
      </c>
      <c r="F690" s="77" t="s">
        <v>63</v>
      </c>
      <c r="G690" s="73">
        <v>57627902.118644074</v>
      </c>
      <c r="H690" s="78">
        <v>1000</v>
      </c>
      <c r="I690" s="79">
        <v>57627.902118644073</v>
      </c>
      <c r="J690" s="73">
        <v>100000000</v>
      </c>
      <c r="K690" s="71"/>
      <c r="L690" s="73"/>
    </row>
    <row r="691" spans="1:12" s="72" customFormat="1">
      <c r="A691" s="74" t="s">
        <v>1927</v>
      </c>
      <c r="B691" s="75" t="s">
        <v>1928</v>
      </c>
      <c r="C691" s="75" t="s">
        <v>1929</v>
      </c>
      <c r="D691" s="75" t="s">
        <v>1929</v>
      </c>
      <c r="E691" s="76" t="s">
        <v>2</v>
      </c>
      <c r="F691" s="77" t="s">
        <v>63</v>
      </c>
      <c r="G691" s="73">
        <v>561319.83050847449</v>
      </c>
      <c r="H691" s="78">
        <v>100</v>
      </c>
      <c r="I691" s="79">
        <v>5613.1983050847448</v>
      </c>
      <c r="J691" s="73">
        <v>77366812.5</v>
      </c>
      <c r="K691" s="71"/>
      <c r="L691" s="73"/>
    </row>
    <row r="692" spans="1:12" s="72" customFormat="1">
      <c r="A692" s="74" t="s">
        <v>1930</v>
      </c>
      <c r="B692" s="75" t="s">
        <v>1931</v>
      </c>
      <c r="C692" s="75" t="s">
        <v>1932</v>
      </c>
      <c r="D692" s="75" t="s">
        <v>1932</v>
      </c>
      <c r="E692" s="76" t="s">
        <v>2</v>
      </c>
      <c r="F692" s="77" t="s">
        <v>63</v>
      </c>
      <c r="G692" s="73">
        <v>30519664.576271184</v>
      </c>
      <c r="H692" s="78">
        <v>100</v>
      </c>
      <c r="I692" s="79">
        <v>305196.64576271182</v>
      </c>
      <c r="J692" s="73">
        <v>100000000</v>
      </c>
      <c r="K692" s="71"/>
      <c r="L692" s="73"/>
    </row>
    <row r="693" spans="1:12" s="72" customFormat="1">
      <c r="A693" s="74" t="s">
        <v>1933</v>
      </c>
      <c r="B693" s="75" t="s">
        <v>1934</v>
      </c>
      <c r="C693" s="75" t="s">
        <v>1932</v>
      </c>
      <c r="D693" s="75" t="s">
        <v>1935</v>
      </c>
      <c r="E693" s="76" t="s">
        <v>2</v>
      </c>
      <c r="F693" s="77" t="s">
        <v>52</v>
      </c>
      <c r="G693" s="73">
        <v>30519664.576271184</v>
      </c>
      <c r="H693" s="78">
        <v>10000</v>
      </c>
      <c r="I693" s="79">
        <v>3051.9664576271184</v>
      </c>
      <c r="J693" s="73">
        <v>100000000</v>
      </c>
      <c r="K693" s="71"/>
      <c r="L693" s="73"/>
    </row>
    <row r="694" spans="1:12" s="72" customFormat="1">
      <c r="A694" s="74" t="s">
        <v>1936</v>
      </c>
      <c r="B694" s="75" t="s">
        <v>1937</v>
      </c>
      <c r="C694" s="75" t="s">
        <v>1938</v>
      </c>
      <c r="D694" s="75" t="s">
        <v>1938</v>
      </c>
      <c r="E694" s="76" t="s">
        <v>2</v>
      </c>
      <c r="F694" s="77" t="s">
        <v>63</v>
      </c>
      <c r="G694" s="73">
        <v>3126255.0847457629</v>
      </c>
      <c r="H694" s="78">
        <v>100</v>
      </c>
      <c r="I694" s="79">
        <v>31262.550847457627</v>
      </c>
      <c r="J694" s="73">
        <v>100000000</v>
      </c>
      <c r="K694" s="71"/>
      <c r="L694" s="73"/>
    </row>
    <row r="695" spans="1:12" s="72" customFormat="1">
      <c r="A695" s="74" t="s">
        <v>1939</v>
      </c>
      <c r="B695" s="75" t="s">
        <v>1940</v>
      </c>
      <c r="C695" s="75" t="s">
        <v>1938</v>
      </c>
      <c r="D695" s="75" t="s">
        <v>1941</v>
      </c>
      <c r="E695" s="76" t="s">
        <v>2</v>
      </c>
      <c r="F695" s="77" t="s">
        <v>52</v>
      </c>
      <c r="G695" s="73">
        <v>3126255.0847457629</v>
      </c>
      <c r="H695" s="78">
        <v>10000</v>
      </c>
      <c r="I695" s="79">
        <v>312.62550847457629</v>
      </c>
      <c r="J695" s="73">
        <v>100000000</v>
      </c>
      <c r="K695" s="71"/>
      <c r="L695" s="73"/>
    </row>
    <row r="696" spans="1:12" s="72" customFormat="1">
      <c r="A696" s="74" t="s">
        <v>1942</v>
      </c>
      <c r="B696" s="75" t="s">
        <v>1943</v>
      </c>
      <c r="C696" s="75" t="s">
        <v>1944</v>
      </c>
      <c r="D696" s="75" t="s">
        <v>1944</v>
      </c>
      <c r="E696" s="76" t="s">
        <v>2</v>
      </c>
      <c r="F696" s="77" t="s">
        <v>63</v>
      </c>
      <c r="G696" s="73">
        <v>275660.08474576275</v>
      </c>
      <c r="H696" s="78">
        <v>0</v>
      </c>
      <c r="I696" s="79" t="s">
        <v>2458</v>
      </c>
      <c r="J696" s="73">
        <v>100000000</v>
      </c>
      <c r="K696" s="71"/>
      <c r="L696" s="73"/>
    </row>
    <row r="697" spans="1:12" s="72" customFormat="1">
      <c r="A697" s="74" t="s">
        <v>1945</v>
      </c>
      <c r="B697" s="75" t="s">
        <v>1946</v>
      </c>
      <c r="C697" s="75" t="s">
        <v>1947</v>
      </c>
      <c r="D697" s="75" t="s">
        <v>1947</v>
      </c>
      <c r="E697" s="76" t="s">
        <v>2</v>
      </c>
      <c r="F697" s="77" t="s">
        <v>63</v>
      </c>
      <c r="G697" s="73">
        <v>824083.47457627126</v>
      </c>
      <c r="H697" s="78">
        <v>100</v>
      </c>
      <c r="I697" s="79">
        <v>8240.8347457627133</v>
      </c>
      <c r="J697" s="73">
        <v>55631230.499999993</v>
      </c>
      <c r="K697" s="71"/>
      <c r="L697" s="73"/>
    </row>
    <row r="698" spans="1:12" s="72" customFormat="1">
      <c r="A698" s="74" t="s">
        <v>1948</v>
      </c>
      <c r="B698" s="75" t="s">
        <v>1949</v>
      </c>
      <c r="C698" s="75" t="s">
        <v>1950</v>
      </c>
      <c r="D698" s="75" t="s">
        <v>1950</v>
      </c>
      <c r="E698" s="76" t="s">
        <v>2</v>
      </c>
      <c r="F698" s="77" t="s">
        <v>63</v>
      </c>
      <c r="G698" s="73">
        <v>893378.05084745761</v>
      </c>
      <c r="H698" s="78">
        <v>0</v>
      </c>
      <c r="I698" s="79" t="s">
        <v>2458</v>
      </c>
      <c r="J698" s="73">
        <v>100000000</v>
      </c>
      <c r="K698" s="71"/>
      <c r="L698" s="73"/>
    </row>
    <row r="699" spans="1:12" s="72" customFormat="1">
      <c r="A699" s="74" t="s">
        <v>1951</v>
      </c>
      <c r="B699" s="75" t="s">
        <v>1952</v>
      </c>
      <c r="C699" s="75" t="s">
        <v>1953</v>
      </c>
      <c r="D699" s="75" t="s">
        <v>1953</v>
      </c>
      <c r="E699" s="76" t="s">
        <v>2</v>
      </c>
      <c r="F699" s="77" t="s">
        <v>63</v>
      </c>
      <c r="G699" s="73">
        <v>2192078.220338983</v>
      </c>
      <c r="H699" s="78">
        <v>100</v>
      </c>
      <c r="I699" s="79">
        <v>21920.78220338983</v>
      </c>
      <c r="J699" s="73">
        <v>100000000</v>
      </c>
      <c r="K699" s="71"/>
      <c r="L699" s="73"/>
    </row>
    <row r="700" spans="1:12" s="72" customFormat="1">
      <c r="A700" s="74" t="s">
        <v>1954</v>
      </c>
      <c r="B700" s="75" t="s">
        <v>1955</v>
      </c>
      <c r="C700" s="75" t="s">
        <v>1953</v>
      </c>
      <c r="D700" s="75" t="s">
        <v>1956</v>
      </c>
      <c r="E700" s="76" t="s">
        <v>2</v>
      </c>
      <c r="F700" s="77" t="s">
        <v>52</v>
      </c>
      <c r="G700" s="73">
        <v>2192078.220338983</v>
      </c>
      <c r="H700" s="78">
        <v>10000</v>
      </c>
      <c r="I700" s="79">
        <v>219.20782203389831</v>
      </c>
      <c r="J700" s="73">
        <v>100000000</v>
      </c>
      <c r="K700" s="71"/>
      <c r="L700" s="73"/>
    </row>
    <row r="701" spans="1:12" s="72" customFormat="1">
      <c r="A701" s="74" t="s">
        <v>1957</v>
      </c>
      <c r="B701" s="75" t="s">
        <v>1958</v>
      </c>
      <c r="C701" s="75" t="s">
        <v>1959</v>
      </c>
      <c r="D701" s="75" t="s">
        <v>1959</v>
      </c>
      <c r="E701" s="76" t="s">
        <v>2</v>
      </c>
      <c r="F701" s="77" t="s">
        <v>63</v>
      </c>
      <c r="G701" s="73">
        <v>20476589.830508474</v>
      </c>
      <c r="H701" s="78">
        <v>100</v>
      </c>
      <c r="I701" s="79">
        <v>204765.89830508473</v>
      </c>
      <c r="J701" s="73">
        <v>37461717.369999997</v>
      </c>
      <c r="K701" s="71"/>
      <c r="L701" s="73"/>
    </row>
    <row r="702" spans="1:12" s="72" customFormat="1">
      <c r="A702" s="74" t="s">
        <v>1960</v>
      </c>
      <c r="B702" s="75" t="s">
        <v>1961</v>
      </c>
      <c r="C702" s="75" t="s">
        <v>1962</v>
      </c>
      <c r="D702" s="75" t="s">
        <v>1962</v>
      </c>
      <c r="E702" s="76" t="s">
        <v>70</v>
      </c>
      <c r="F702" s="77" t="s">
        <v>63</v>
      </c>
      <c r="G702" s="73">
        <v>1685361.3793103448</v>
      </c>
      <c r="H702" s="78">
        <v>100</v>
      </c>
      <c r="I702" s="79">
        <v>16853.613793103446</v>
      </c>
      <c r="J702" s="73">
        <v>100000000</v>
      </c>
      <c r="K702" s="71"/>
      <c r="L702" s="73"/>
    </row>
    <row r="703" spans="1:12" s="72" customFormat="1">
      <c r="A703" s="74" t="s">
        <v>1963</v>
      </c>
      <c r="B703" s="75" t="s">
        <v>1964</v>
      </c>
      <c r="C703" s="75" t="s">
        <v>1965</v>
      </c>
      <c r="D703" s="75" t="s">
        <v>1966</v>
      </c>
      <c r="E703" s="76" t="s">
        <v>51</v>
      </c>
      <c r="F703" s="77" t="s">
        <v>52</v>
      </c>
      <c r="G703" s="73">
        <v>22379508.928571425</v>
      </c>
      <c r="H703" s="78">
        <v>10000</v>
      </c>
      <c r="I703" s="79">
        <v>2237.9508928571427</v>
      </c>
      <c r="J703" s="73">
        <v>100000000</v>
      </c>
      <c r="K703" s="71"/>
      <c r="L703" s="73"/>
    </row>
    <row r="704" spans="1:12" s="72" customFormat="1">
      <c r="A704" s="74" t="s">
        <v>1967</v>
      </c>
      <c r="B704" s="75" t="s">
        <v>1968</v>
      </c>
      <c r="C704" s="75" t="s">
        <v>1969</v>
      </c>
      <c r="D704" s="75" t="s">
        <v>1969</v>
      </c>
      <c r="E704" s="76" t="s">
        <v>12</v>
      </c>
      <c r="F704" s="77" t="s">
        <v>63</v>
      </c>
      <c r="G704" s="73">
        <v>1189780</v>
      </c>
      <c r="H704" s="78">
        <v>100</v>
      </c>
      <c r="I704" s="79">
        <v>11897.8</v>
      </c>
      <c r="J704" s="73">
        <v>90593833.074999988</v>
      </c>
      <c r="K704" s="71"/>
      <c r="L704" s="73"/>
    </row>
    <row r="705" spans="1:12" s="72" customFormat="1">
      <c r="A705" s="74" t="s">
        <v>1970</v>
      </c>
      <c r="B705" s="75" t="s">
        <v>1971</v>
      </c>
      <c r="C705" s="75" t="s">
        <v>1972</v>
      </c>
      <c r="D705" s="75" t="s">
        <v>1972</v>
      </c>
      <c r="E705" s="76" t="s">
        <v>2</v>
      </c>
      <c r="F705" s="77" t="s">
        <v>63</v>
      </c>
      <c r="G705" s="73">
        <v>2680828.9830508474</v>
      </c>
      <c r="H705" s="78">
        <v>0</v>
      </c>
      <c r="I705" s="79" t="s">
        <v>2458</v>
      </c>
      <c r="J705" s="73">
        <v>100000000</v>
      </c>
      <c r="K705" s="71"/>
      <c r="L705" s="73"/>
    </row>
    <row r="706" spans="1:12" s="72" customFormat="1">
      <c r="A706" s="74" t="s">
        <v>1973</v>
      </c>
      <c r="B706" s="75" t="s">
        <v>1974</v>
      </c>
      <c r="C706" s="75" t="s">
        <v>1975</v>
      </c>
      <c r="D706" s="75" t="s">
        <v>1976</v>
      </c>
      <c r="E706" s="76" t="s">
        <v>83</v>
      </c>
      <c r="F706" s="77" t="s">
        <v>52</v>
      </c>
      <c r="G706" s="73">
        <v>25377573.859649122</v>
      </c>
      <c r="H706" s="78">
        <v>10000</v>
      </c>
      <c r="I706" s="79">
        <v>2537.7573859649124</v>
      </c>
      <c r="J706" s="73">
        <v>100000000</v>
      </c>
      <c r="K706" s="71"/>
      <c r="L706" s="73"/>
    </row>
    <row r="707" spans="1:12" s="72" customFormat="1">
      <c r="A707" s="74" t="s">
        <v>1977</v>
      </c>
      <c r="B707" s="75" t="s">
        <v>1978</v>
      </c>
      <c r="C707" s="75" t="s">
        <v>1791</v>
      </c>
      <c r="D707" s="75" t="s">
        <v>1979</v>
      </c>
      <c r="E707" s="76" t="s">
        <v>2</v>
      </c>
      <c r="F707" s="77" t="s">
        <v>52</v>
      </c>
      <c r="G707" s="73">
        <v>15046555.762711864</v>
      </c>
      <c r="H707" s="78">
        <v>10000</v>
      </c>
      <c r="I707" s="79">
        <v>1504.6555762711864</v>
      </c>
      <c r="J707" s="73">
        <v>100000000</v>
      </c>
      <c r="K707" s="71"/>
      <c r="L707" s="73"/>
    </row>
    <row r="708" spans="1:12" s="72" customFormat="1">
      <c r="A708" s="74" t="s">
        <v>1980</v>
      </c>
      <c r="B708" s="75" t="s">
        <v>1981</v>
      </c>
      <c r="C708" s="75" t="s">
        <v>1982</v>
      </c>
      <c r="D708" s="75" t="s">
        <v>1982</v>
      </c>
      <c r="E708" s="76" t="s">
        <v>83</v>
      </c>
      <c r="F708" s="77" t="s">
        <v>63</v>
      </c>
      <c r="G708" s="73">
        <v>50484521.842105269</v>
      </c>
      <c r="H708" s="78">
        <v>1000</v>
      </c>
      <c r="I708" s="79">
        <v>50484.52184210527</v>
      </c>
      <c r="J708" s="73">
        <v>100000000</v>
      </c>
      <c r="K708" s="71"/>
      <c r="L708" s="73"/>
    </row>
    <row r="709" spans="1:12" s="72" customFormat="1">
      <c r="A709" s="74" t="s">
        <v>1983</v>
      </c>
      <c r="B709" s="75" t="s">
        <v>1984</v>
      </c>
      <c r="C709" s="75" t="s">
        <v>1985</v>
      </c>
      <c r="D709" s="75" t="s">
        <v>1986</v>
      </c>
      <c r="E709" s="76" t="s">
        <v>51</v>
      </c>
      <c r="F709" s="77" t="s">
        <v>52</v>
      </c>
      <c r="G709" s="73">
        <v>31997720.535714287</v>
      </c>
      <c r="H709" s="78">
        <v>10000</v>
      </c>
      <c r="I709" s="79">
        <v>3199.7720535714288</v>
      </c>
      <c r="J709" s="73">
        <v>100000000</v>
      </c>
      <c r="K709" s="71"/>
      <c r="L709" s="73"/>
    </row>
    <row r="710" spans="1:12" s="72" customFormat="1">
      <c r="A710" s="74" t="s">
        <v>1987</v>
      </c>
      <c r="B710" s="75" t="s">
        <v>1988</v>
      </c>
      <c r="C710" s="75" t="s">
        <v>1982</v>
      </c>
      <c r="D710" s="75" t="s">
        <v>1989</v>
      </c>
      <c r="E710" s="76" t="s">
        <v>51</v>
      </c>
      <c r="F710" s="77" t="s">
        <v>52</v>
      </c>
      <c r="G710" s="73">
        <v>50484521.842105269</v>
      </c>
      <c r="H710" s="78">
        <v>10000</v>
      </c>
      <c r="I710" s="79">
        <v>5048.4521842105269</v>
      </c>
      <c r="J710" s="73">
        <v>100000000</v>
      </c>
      <c r="K710" s="71"/>
      <c r="L710" s="73"/>
    </row>
    <row r="711" spans="1:12" s="72" customFormat="1">
      <c r="A711" s="74" t="s">
        <v>1990</v>
      </c>
      <c r="B711" s="75" t="s">
        <v>1991</v>
      </c>
      <c r="C711" s="75" t="s">
        <v>930</v>
      </c>
      <c r="D711" s="75" t="s">
        <v>930</v>
      </c>
      <c r="E711" s="76" t="s">
        <v>2</v>
      </c>
      <c r="F711" s="77" t="s">
        <v>63</v>
      </c>
      <c r="G711" s="73">
        <v>47597416.864406779</v>
      </c>
      <c r="H711" s="78">
        <v>100</v>
      </c>
      <c r="I711" s="79">
        <v>475974.16864406777</v>
      </c>
      <c r="J711" s="73">
        <v>100000000</v>
      </c>
      <c r="K711" s="71"/>
      <c r="L711" s="73"/>
    </row>
    <row r="712" spans="1:12" s="72" customFormat="1">
      <c r="A712" s="74" t="s">
        <v>1992</v>
      </c>
      <c r="B712" s="75" t="s">
        <v>1993</v>
      </c>
      <c r="C712" s="75" t="s">
        <v>1994</v>
      </c>
      <c r="D712" s="75" t="s">
        <v>1995</v>
      </c>
      <c r="E712" s="76" t="s">
        <v>51</v>
      </c>
      <c r="F712" s="77" t="s">
        <v>52</v>
      </c>
      <c r="G712" s="73">
        <v>37696718.389830507</v>
      </c>
      <c r="H712" s="78">
        <v>10000</v>
      </c>
      <c r="I712" s="79">
        <v>3769.6718389830507</v>
      </c>
      <c r="J712" s="73">
        <v>100000000</v>
      </c>
      <c r="K712" s="71"/>
      <c r="L712" s="73"/>
    </row>
    <row r="713" spans="1:12" s="72" customFormat="1">
      <c r="A713" s="74" t="s">
        <v>1996</v>
      </c>
      <c r="B713" s="75" t="s">
        <v>1997</v>
      </c>
      <c r="C713" s="75" t="s">
        <v>1994</v>
      </c>
      <c r="D713" s="75" t="s">
        <v>1994</v>
      </c>
      <c r="E713" s="76" t="s">
        <v>2</v>
      </c>
      <c r="F713" s="77" t="s">
        <v>63</v>
      </c>
      <c r="G713" s="73">
        <v>37696718.389830507</v>
      </c>
      <c r="H713" s="78">
        <v>100</v>
      </c>
      <c r="I713" s="79">
        <v>376967.18389830505</v>
      </c>
      <c r="J713" s="73">
        <v>100000000</v>
      </c>
      <c r="K713" s="71"/>
      <c r="L713" s="73"/>
    </row>
    <row r="714" spans="1:12" s="72" customFormat="1">
      <c r="A714" s="74" t="s">
        <v>1998</v>
      </c>
      <c r="B714" s="75" t="s">
        <v>1999</v>
      </c>
      <c r="C714" s="75" t="s">
        <v>2000</v>
      </c>
      <c r="D714" s="75" t="s">
        <v>2000</v>
      </c>
      <c r="E714" s="76" t="s">
        <v>2</v>
      </c>
      <c r="F714" s="77" t="s">
        <v>63</v>
      </c>
      <c r="G714" s="73">
        <v>14057030.423728814</v>
      </c>
      <c r="H714" s="78">
        <v>100</v>
      </c>
      <c r="I714" s="79">
        <v>140570.30423728813</v>
      </c>
      <c r="J714" s="73">
        <v>100000000</v>
      </c>
      <c r="K714" s="71"/>
      <c r="L714" s="73"/>
    </row>
    <row r="715" spans="1:12" s="72" customFormat="1">
      <c r="A715" s="74" t="s">
        <v>2001</v>
      </c>
      <c r="B715" s="75" t="s">
        <v>2002</v>
      </c>
      <c r="C715" s="75" t="s">
        <v>2003</v>
      </c>
      <c r="D715" s="75" t="s">
        <v>2003</v>
      </c>
      <c r="E715" s="76" t="s">
        <v>12</v>
      </c>
      <c r="F715" s="77" t="s">
        <v>63</v>
      </c>
      <c r="G715" s="73">
        <v>8316004.7457627114</v>
      </c>
      <c r="H715" s="78">
        <v>100</v>
      </c>
      <c r="I715" s="79">
        <v>83160.047457627108</v>
      </c>
      <c r="J715" s="73">
        <v>100000000</v>
      </c>
      <c r="K715" s="71"/>
      <c r="L715" s="73"/>
    </row>
    <row r="716" spans="1:12" s="72" customFormat="1">
      <c r="A716" s="74" t="s">
        <v>2594</v>
      </c>
      <c r="B716" s="75" t="s">
        <v>2595</v>
      </c>
      <c r="C716" s="75" t="s">
        <v>2003</v>
      </c>
      <c r="D716" s="75" t="s">
        <v>2003</v>
      </c>
      <c r="E716" s="76" t="s">
        <v>12</v>
      </c>
      <c r="F716" s="77" t="s">
        <v>52</v>
      </c>
      <c r="G716" s="73">
        <v>8316004.7457627114</v>
      </c>
      <c r="H716" s="78">
        <v>10000</v>
      </c>
      <c r="I716" s="79">
        <v>831.60047457627115</v>
      </c>
      <c r="J716" s="73">
        <v>100000000</v>
      </c>
      <c r="K716" s="71"/>
      <c r="L716" s="73"/>
    </row>
    <row r="717" spans="1:12" s="72" customFormat="1">
      <c r="A717" s="74" t="s">
        <v>2004</v>
      </c>
      <c r="B717" s="75" t="s">
        <v>2005</v>
      </c>
      <c r="C717" s="75" t="s">
        <v>2006</v>
      </c>
      <c r="D717" s="75" t="s">
        <v>2006</v>
      </c>
      <c r="E717" s="76" t="s">
        <v>12</v>
      </c>
      <c r="F717" s="77" t="s">
        <v>63</v>
      </c>
      <c r="G717" s="73">
        <v>7625718.8135593217</v>
      </c>
      <c r="H717" s="78">
        <v>100</v>
      </c>
      <c r="I717" s="79">
        <v>76257.188135593213</v>
      </c>
      <c r="J717" s="73">
        <v>100000000</v>
      </c>
      <c r="K717" s="71"/>
      <c r="L717" s="73"/>
    </row>
    <row r="718" spans="1:12" s="72" customFormat="1">
      <c r="A718" s="74" t="s">
        <v>2007</v>
      </c>
      <c r="B718" s="75" t="s">
        <v>2008</v>
      </c>
      <c r="C718" s="75" t="s">
        <v>2009</v>
      </c>
      <c r="D718" s="75" t="s">
        <v>2009</v>
      </c>
      <c r="E718" s="76" t="s">
        <v>2</v>
      </c>
      <c r="F718" s="77" t="s">
        <v>63</v>
      </c>
      <c r="G718" s="73">
        <v>2250092.4576271186</v>
      </c>
      <c r="H718" s="78">
        <v>100</v>
      </c>
      <c r="I718" s="79">
        <v>22500.924576271187</v>
      </c>
      <c r="J718" s="73">
        <v>46197238.000000007</v>
      </c>
      <c r="K718" s="71"/>
      <c r="L718" s="73"/>
    </row>
    <row r="719" spans="1:12" s="72" customFormat="1">
      <c r="A719" s="74" t="s">
        <v>2010</v>
      </c>
      <c r="B719" s="75" t="s">
        <v>2011</v>
      </c>
      <c r="C719" s="75" t="s">
        <v>2012</v>
      </c>
      <c r="D719" s="75" t="s">
        <v>2012</v>
      </c>
      <c r="E719" s="76" t="s">
        <v>70</v>
      </c>
      <c r="F719" s="77" t="s">
        <v>63</v>
      </c>
      <c r="G719" s="73">
        <v>275883.44827586209</v>
      </c>
      <c r="H719" s="78">
        <v>100</v>
      </c>
      <c r="I719" s="79">
        <v>2758.8344827586207</v>
      </c>
      <c r="J719" s="73">
        <v>66189127.261399999</v>
      </c>
      <c r="K719" s="71"/>
      <c r="L719" s="73"/>
    </row>
    <row r="720" spans="1:12" s="72" customFormat="1">
      <c r="A720" s="74" t="s">
        <v>2465</v>
      </c>
      <c r="B720" s="75" t="s">
        <v>2470</v>
      </c>
      <c r="C720" s="75" t="s">
        <v>1826</v>
      </c>
      <c r="D720" s="75" t="s">
        <v>2478</v>
      </c>
      <c r="E720" s="76" t="s">
        <v>72</v>
      </c>
      <c r="F720" s="77" t="s">
        <v>52</v>
      </c>
      <c r="G720" s="73">
        <v>15158634.224137932</v>
      </c>
      <c r="H720" s="78">
        <v>10000</v>
      </c>
      <c r="I720" s="79">
        <v>1515.8634224137932</v>
      </c>
      <c r="J720" s="73">
        <v>100000000</v>
      </c>
      <c r="K720" s="71"/>
      <c r="L720" s="73"/>
    </row>
    <row r="721" spans="1:12" s="72" customFormat="1">
      <c r="A721" s="74" t="s">
        <v>2013</v>
      </c>
      <c r="B721" s="75" t="s">
        <v>2014</v>
      </c>
      <c r="C721" s="75" t="s">
        <v>2015</v>
      </c>
      <c r="D721" s="75" t="s">
        <v>2016</v>
      </c>
      <c r="E721" s="76" t="s">
        <v>72</v>
      </c>
      <c r="F721" s="77" t="s">
        <v>52</v>
      </c>
      <c r="G721" s="73">
        <v>37325496.896551728</v>
      </c>
      <c r="H721" s="78">
        <v>10000</v>
      </c>
      <c r="I721" s="79">
        <v>3732.5496896551726</v>
      </c>
      <c r="J721" s="73">
        <v>100000000</v>
      </c>
      <c r="K721" s="71"/>
      <c r="L721" s="73"/>
    </row>
    <row r="722" spans="1:12" s="72" customFormat="1">
      <c r="A722" s="74" t="s">
        <v>2017</v>
      </c>
      <c r="B722" s="75" t="s">
        <v>2018</v>
      </c>
      <c r="C722" s="75" t="s">
        <v>2015</v>
      </c>
      <c r="D722" s="75" t="s">
        <v>2015</v>
      </c>
      <c r="E722" s="76" t="s">
        <v>72</v>
      </c>
      <c r="F722" s="77" t="s">
        <v>63</v>
      </c>
      <c r="G722" s="73">
        <v>37325496.896551728</v>
      </c>
      <c r="H722" s="78">
        <v>100</v>
      </c>
      <c r="I722" s="79">
        <v>373254.9689655173</v>
      </c>
      <c r="J722" s="73">
        <v>100000000</v>
      </c>
      <c r="K722" s="71"/>
      <c r="L722" s="73"/>
    </row>
    <row r="723" spans="1:12" s="72" customFormat="1">
      <c r="A723" s="74" t="s">
        <v>2019</v>
      </c>
      <c r="B723" s="75" t="s">
        <v>2020</v>
      </c>
      <c r="C723" s="75" t="s">
        <v>2021</v>
      </c>
      <c r="D723" s="75" t="s">
        <v>2021</v>
      </c>
      <c r="E723" s="76" t="s">
        <v>70</v>
      </c>
      <c r="F723" s="77" t="s">
        <v>63</v>
      </c>
      <c r="G723" s="73">
        <v>1241979.8275862071</v>
      </c>
      <c r="H723" s="78">
        <v>100</v>
      </c>
      <c r="I723" s="79">
        <v>12419.798275862071</v>
      </c>
      <c r="J723" s="73">
        <v>100000000</v>
      </c>
      <c r="K723" s="71"/>
      <c r="L723" s="73"/>
    </row>
    <row r="724" spans="1:12" s="72" customFormat="1">
      <c r="A724" s="74" t="s">
        <v>2022</v>
      </c>
      <c r="B724" s="75" t="s">
        <v>2023</v>
      </c>
      <c r="C724" s="75" t="s">
        <v>2021</v>
      </c>
      <c r="D724" s="75" t="s">
        <v>2024</v>
      </c>
      <c r="E724" s="76" t="s">
        <v>70</v>
      </c>
      <c r="F724" s="77" t="s">
        <v>52</v>
      </c>
      <c r="G724" s="73">
        <v>1241979.8275862071</v>
      </c>
      <c r="H724" s="78">
        <v>10000</v>
      </c>
      <c r="I724" s="79">
        <v>124.19798275862071</v>
      </c>
      <c r="J724" s="73">
        <v>100000000</v>
      </c>
      <c r="K724" s="71"/>
      <c r="L724" s="73"/>
    </row>
    <row r="725" spans="1:12" s="72" customFormat="1">
      <c r="A725" s="74" t="s">
        <v>2025</v>
      </c>
      <c r="B725" s="75" t="s">
        <v>2026</v>
      </c>
      <c r="C725" s="75" t="s">
        <v>2027</v>
      </c>
      <c r="D725" s="75" t="s">
        <v>2027</v>
      </c>
      <c r="E725" s="76" t="s">
        <v>72</v>
      </c>
      <c r="F725" s="77" t="s">
        <v>63</v>
      </c>
      <c r="G725" s="73">
        <v>27011946.120689657</v>
      </c>
      <c r="H725" s="78">
        <v>100</v>
      </c>
      <c r="I725" s="79">
        <v>270119.46120689658</v>
      </c>
      <c r="J725" s="73">
        <v>100000000</v>
      </c>
      <c r="K725" s="71"/>
      <c r="L725" s="73"/>
    </row>
    <row r="726" spans="1:12" s="72" customFormat="1">
      <c r="A726" s="74" t="s">
        <v>2028</v>
      </c>
      <c r="B726" s="75" t="s">
        <v>2029</v>
      </c>
      <c r="C726" s="75" t="s">
        <v>2027</v>
      </c>
      <c r="D726" s="75" t="s">
        <v>2030</v>
      </c>
      <c r="E726" s="76" t="s">
        <v>72</v>
      </c>
      <c r="F726" s="77" t="s">
        <v>52</v>
      </c>
      <c r="G726" s="73">
        <v>27011946.120689657</v>
      </c>
      <c r="H726" s="78">
        <v>10000</v>
      </c>
      <c r="I726" s="79">
        <v>2701.1946120689659</v>
      </c>
      <c r="J726" s="73">
        <v>100000000</v>
      </c>
      <c r="K726" s="71"/>
      <c r="L726" s="73"/>
    </row>
    <row r="727" spans="1:12" s="72" customFormat="1">
      <c r="A727" s="74" t="s">
        <v>2031</v>
      </c>
      <c r="B727" s="75" t="s">
        <v>2032</v>
      </c>
      <c r="C727" s="75" t="s">
        <v>2033</v>
      </c>
      <c r="D727" s="75" t="s">
        <v>2033</v>
      </c>
      <c r="E727" s="76" t="s">
        <v>70</v>
      </c>
      <c r="F727" s="77" t="s">
        <v>63</v>
      </c>
      <c r="G727" s="73">
        <v>6930684.9137931038</v>
      </c>
      <c r="H727" s="78">
        <v>100</v>
      </c>
      <c r="I727" s="79">
        <v>69306.849137931044</v>
      </c>
      <c r="J727" s="73">
        <v>100000000</v>
      </c>
      <c r="K727" s="71"/>
      <c r="L727" s="73"/>
    </row>
    <row r="728" spans="1:12" s="72" customFormat="1">
      <c r="A728" s="74" t="s">
        <v>2034</v>
      </c>
      <c r="B728" s="75" t="s">
        <v>2035</v>
      </c>
      <c r="C728" s="75" t="s">
        <v>2033</v>
      </c>
      <c r="D728" s="75" t="s">
        <v>2036</v>
      </c>
      <c r="E728" s="76" t="s">
        <v>70</v>
      </c>
      <c r="F728" s="77" t="s">
        <v>52</v>
      </c>
      <c r="G728" s="73">
        <v>6930684.9137931038</v>
      </c>
      <c r="H728" s="78">
        <v>10000</v>
      </c>
      <c r="I728" s="79">
        <v>693.06849137931033</v>
      </c>
      <c r="J728" s="73">
        <v>100000000</v>
      </c>
      <c r="K728" s="71"/>
      <c r="L728" s="73"/>
    </row>
    <row r="729" spans="1:12" s="72" customFormat="1">
      <c r="A729" s="74" t="s">
        <v>2037</v>
      </c>
      <c r="B729" s="75" t="s">
        <v>2038</v>
      </c>
      <c r="C729" s="75" t="s">
        <v>2039</v>
      </c>
      <c r="D729" s="75" t="s">
        <v>2039</v>
      </c>
      <c r="E729" s="76" t="s">
        <v>70</v>
      </c>
      <c r="F729" s="77" t="s">
        <v>63</v>
      </c>
      <c r="G729" s="73">
        <v>649307.1551724138</v>
      </c>
      <c r="H729" s="78">
        <v>100</v>
      </c>
      <c r="I729" s="79">
        <v>6493.0715517241379</v>
      </c>
      <c r="J729" s="73">
        <v>100000000</v>
      </c>
      <c r="K729" s="71"/>
      <c r="L729" s="73"/>
    </row>
    <row r="730" spans="1:12" s="72" customFormat="1">
      <c r="A730" s="74" t="s">
        <v>2040</v>
      </c>
      <c r="B730" s="75" t="s">
        <v>2041</v>
      </c>
      <c r="C730" s="75" t="s">
        <v>2039</v>
      </c>
      <c r="D730" s="75" t="s">
        <v>2042</v>
      </c>
      <c r="E730" s="76" t="s">
        <v>70</v>
      </c>
      <c r="F730" s="77" t="s">
        <v>52</v>
      </c>
      <c r="G730" s="73">
        <v>649307.1551724138</v>
      </c>
      <c r="H730" s="78">
        <v>10000</v>
      </c>
      <c r="I730" s="79">
        <v>64.930715517241381</v>
      </c>
      <c r="J730" s="73">
        <v>100000000</v>
      </c>
      <c r="K730" s="71"/>
      <c r="L730" s="73"/>
    </row>
    <row r="731" spans="1:12" s="72" customFormat="1">
      <c r="A731" s="74" t="s">
        <v>2043</v>
      </c>
      <c r="B731" s="75" t="s">
        <v>2044</v>
      </c>
      <c r="C731" s="75" t="s">
        <v>2045</v>
      </c>
      <c r="D731" s="75" t="s">
        <v>2045</v>
      </c>
      <c r="E731" s="76" t="s">
        <v>2</v>
      </c>
      <c r="F731" s="77" t="s">
        <v>63</v>
      </c>
      <c r="G731" s="73">
        <v>4058313.3898305083</v>
      </c>
      <c r="H731" s="78">
        <v>100</v>
      </c>
      <c r="I731" s="79">
        <v>40583.133898305081</v>
      </c>
      <c r="J731" s="73">
        <v>100000000</v>
      </c>
      <c r="K731" s="71"/>
      <c r="L731" s="73"/>
    </row>
    <row r="732" spans="1:12" s="72" customFormat="1">
      <c r="A732" s="74" t="s">
        <v>2046</v>
      </c>
      <c r="B732" s="75" t="s">
        <v>2047</v>
      </c>
      <c r="C732" s="75" t="s">
        <v>2048</v>
      </c>
      <c r="D732" s="75" t="s">
        <v>2048</v>
      </c>
      <c r="E732" s="76" t="s">
        <v>2</v>
      </c>
      <c r="F732" s="77" t="s">
        <v>63</v>
      </c>
      <c r="G732" s="73">
        <v>18888749.322033901</v>
      </c>
      <c r="H732" s="78">
        <v>0</v>
      </c>
      <c r="I732" s="79" t="s">
        <v>2458</v>
      </c>
      <c r="J732" s="73">
        <v>100000000</v>
      </c>
      <c r="K732" s="71"/>
      <c r="L732" s="73"/>
    </row>
    <row r="733" spans="1:12" s="72" customFormat="1">
      <c r="A733" s="74" t="s">
        <v>2572</v>
      </c>
      <c r="B733" s="75" t="s">
        <v>2049</v>
      </c>
      <c r="C733" s="75" t="s">
        <v>2495</v>
      </c>
      <c r="D733" s="75" t="s">
        <v>2495</v>
      </c>
      <c r="E733" s="76" t="s">
        <v>2</v>
      </c>
      <c r="F733" s="77" t="s">
        <v>63</v>
      </c>
      <c r="G733" s="73">
        <v>10325776.52542373</v>
      </c>
      <c r="H733" s="78">
        <v>100</v>
      </c>
      <c r="I733" s="79">
        <v>103257.7652542373</v>
      </c>
      <c r="J733" s="73">
        <v>21426865.117000002</v>
      </c>
      <c r="K733" s="71"/>
      <c r="L733" s="73"/>
    </row>
    <row r="734" spans="1:12" s="72" customFormat="1">
      <c r="A734" s="74" t="s">
        <v>2050</v>
      </c>
      <c r="B734" s="75" t="s">
        <v>2051</v>
      </c>
      <c r="C734" s="75" t="s">
        <v>2052</v>
      </c>
      <c r="D734" s="75" t="s">
        <v>2052</v>
      </c>
      <c r="E734" s="76" t="s">
        <v>2</v>
      </c>
      <c r="F734" s="77" t="s">
        <v>63</v>
      </c>
      <c r="G734" s="73">
        <v>61877143.728813559</v>
      </c>
      <c r="H734" s="78">
        <v>0</v>
      </c>
      <c r="I734" s="79" t="s">
        <v>2458</v>
      </c>
      <c r="J734" s="73">
        <v>100000000</v>
      </c>
      <c r="K734" s="71"/>
      <c r="L734" s="73"/>
    </row>
    <row r="735" spans="1:12" s="72" customFormat="1">
      <c r="A735" s="74" t="s">
        <v>2053</v>
      </c>
      <c r="B735" s="75" t="s">
        <v>2054</v>
      </c>
      <c r="C735" s="75" t="s">
        <v>2055</v>
      </c>
      <c r="D735" s="75" t="s">
        <v>2055</v>
      </c>
      <c r="E735" s="76" t="s">
        <v>2</v>
      </c>
      <c r="F735" s="77" t="s">
        <v>63</v>
      </c>
      <c r="G735" s="73">
        <v>2008176.5254237289</v>
      </c>
      <c r="H735" s="78">
        <v>100</v>
      </c>
      <c r="I735" s="79">
        <v>20081.765254237289</v>
      </c>
      <c r="J735" s="73">
        <v>15670838.4</v>
      </c>
      <c r="K735" s="71"/>
      <c r="L735" s="73"/>
    </row>
    <row r="736" spans="1:12" s="72" customFormat="1">
      <c r="A736" s="74" t="s">
        <v>2056</v>
      </c>
      <c r="B736" s="75" t="s">
        <v>2057</v>
      </c>
      <c r="C736" s="75" t="s">
        <v>2058</v>
      </c>
      <c r="D736" s="75" t="s">
        <v>2058</v>
      </c>
      <c r="E736" s="76" t="s">
        <v>72</v>
      </c>
      <c r="F736" s="77" t="s">
        <v>63</v>
      </c>
      <c r="G736" s="73">
        <v>24278351.379310343</v>
      </c>
      <c r="H736" s="78">
        <v>100</v>
      </c>
      <c r="I736" s="79">
        <v>242783.51379310343</v>
      </c>
      <c r="J736" s="73">
        <v>100000000</v>
      </c>
      <c r="K736" s="71"/>
      <c r="L736" s="73"/>
    </row>
    <row r="737" spans="1:12" s="72" customFormat="1">
      <c r="A737" s="74" t="s">
        <v>2059</v>
      </c>
      <c r="B737" s="75" t="s">
        <v>2060</v>
      </c>
      <c r="C737" s="75" t="s">
        <v>2058</v>
      </c>
      <c r="D737" s="75" t="s">
        <v>2061</v>
      </c>
      <c r="E737" s="76" t="s">
        <v>72</v>
      </c>
      <c r="F737" s="77" t="s">
        <v>52</v>
      </c>
      <c r="G737" s="73">
        <v>24278351.379310343</v>
      </c>
      <c r="H737" s="78">
        <v>10000</v>
      </c>
      <c r="I737" s="79">
        <v>2427.8351379310343</v>
      </c>
      <c r="J737" s="73">
        <v>100000000</v>
      </c>
      <c r="K737" s="71"/>
      <c r="L737" s="73"/>
    </row>
    <row r="738" spans="1:12" s="72" customFormat="1">
      <c r="A738" s="74" t="s">
        <v>2062</v>
      </c>
      <c r="B738" s="75" t="s">
        <v>2063</v>
      </c>
      <c r="C738" s="75" t="s">
        <v>2064</v>
      </c>
      <c r="D738" s="75" t="s">
        <v>2064</v>
      </c>
      <c r="E738" s="76" t="s">
        <v>2</v>
      </c>
      <c r="F738" s="77" t="s">
        <v>63</v>
      </c>
      <c r="G738" s="73">
        <v>189801896.18644065</v>
      </c>
      <c r="H738" s="78">
        <v>100</v>
      </c>
      <c r="I738" s="79">
        <v>1898018.9618644065</v>
      </c>
      <c r="J738" s="73">
        <v>100000000</v>
      </c>
      <c r="K738" s="71"/>
      <c r="L738" s="73"/>
    </row>
    <row r="739" spans="1:12" s="72" customFormat="1">
      <c r="A739" s="74" t="s">
        <v>2065</v>
      </c>
      <c r="B739" s="75" t="s">
        <v>2066</v>
      </c>
      <c r="C739" s="75" t="s">
        <v>2064</v>
      </c>
      <c r="D739" s="75" t="s">
        <v>2067</v>
      </c>
      <c r="E739" s="76" t="s">
        <v>2</v>
      </c>
      <c r="F739" s="77" t="s">
        <v>52</v>
      </c>
      <c r="G739" s="73">
        <v>189801896.18644065</v>
      </c>
      <c r="H739" s="78">
        <v>10000</v>
      </c>
      <c r="I739" s="79">
        <v>18980.189618644064</v>
      </c>
      <c r="J739" s="73">
        <v>100000000</v>
      </c>
      <c r="K739" s="71"/>
      <c r="L739" s="73"/>
    </row>
    <row r="740" spans="1:12" s="72" customFormat="1">
      <c r="A740" s="74" t="s">
        <v>2068</v>
      </c>
      <c r="B740" s="75" t="s">
        <v>2069</v>
      </c>
      <c r="C740" s="75" t="s">
        <v>2070</v>
      </c>
      <c r="D740" s="75" t="s">
        <v>2071</v>
      </c>
      <c r="E740" s="76" t="s">
        <v>2</v>
      </c>
      <c r="F740" s="77" t="s">
        <v>52</v>
      </c>
      <c r="G740" s="73">
        <v>1522799.661016949</v>
      </c>
      <c r="H740" s="78">
        <v>10000</v>
      </c>
      <c r="I740" s="79">
        <v>152.2799661016949</v>
      </c>
      <c r="J740" s="73">
        <v>33071602.5</v>
      </c>
      <c r="K740" s="71"/>
      <c r="L740" s="73"/>
    </row>
    <row r="741" spans="1:12" s="72" customFormat="1">
      <c r="A741" s="74" t="s">
        <v>2072</v>
      </c>
      <c r="B741" s="75" t="s">
        <v>2073</v>
      </c>
      <c r="C741" s="75" t="s">
        <v>2070</v>
      </c>
      <c r="D741" s="75" t="s">
        <v>2070</v>
      </c>
      <c r="E741" s="76" t="s">
        <v>2</v>
      </c>
      <c r="F741" s="77" t="s">
        <v>63</v>
      </c>
      <c r="G741" s="73">
        <v>1522799.661016949</v>
      </c>
      <c r="H741" s="78">
        <v>100</v>
      </c>
      <c r="I741" s="79">
        <v>15227.99661016949</v>
      </c>
      <c r="J741" s="73">
        <v>33071602.5</v>
      </c>
      <c r="K741" s="71"/>
      <c r="L741" s="73"/>
    </row>
    <row r="742" spans="1:12" s="72" customFormat="1">
      <c r="A742" s="74" t="s">
        <v>2074</v>
      </c>
      <c r="B742" s="75" t="s">
        <v>2075</v>
      </c>
      <c r="C742" s="75" t="s">
        <v>2076</v>
      </c>
      <c r="D742" s="75" t="s">
        <v>2076</v>
      </c>
      <c r="E742" s="76" t="s">
        <v>12</v>
      </c>
      <c r="F742" s="77" t="s">
        <v>63</v>
      </c>
      <c r="G742" s="73">
        <v>15987976.355932204</v>
      </c>
      <c r="H742" s="78">
        <v>100</v>
      </c>
      <c r="I742" s="79">
        <v>159879.76355932205</v>
      </c>
      <c r="J742" s="73">
        <v>100000000</v>
      </c>
      <c r="K742" s="71"/>
      <c r="L742" s="73"/>
    </row>
    <row r="743" spans="1:12" s="72" customFormat="1">
      <c r="A743" s="74" t="s">
        <v>2077</v>
      </c>
      <c r="B743" s="75" t="s">
        <v>2078</v>
      </c>
      <c r="C743" s="75" t="s">
        <v>2076</v>
      </c>
      <c r="D743" s="75" t="s">
        <v>2079</v>
      </c>
      <c r="E743" s="76" t="s">
        <v>12</v>
      </c>
      <c r="F743" s="77" t="s">
        <v>52</v>
      </c>
      <c r="G743" s="73">
        <v>15987976.355932204</v>
      </c>
      <c r="H743" s="78">
        <v>10000</v>
      </c>
      <c r="I743" s="79">
        <v>1598.7976355932203</v>
      </c>
      <c r="J743" s="73">
        <v>100000000</v>
      </c>
      <c r="K743" s="71"/>
      <c r="L743" s="73"/>
    </row>
    <row r="744" spans="1:12" s="72" customFormat="1">
      <c r="A744" s="74" t="s">
        <v>2080</v>
      </c>
      <c r="B744" s="75" t="s">
        <v>2081</v>
      </c>
      <c r="C744" s="75" t="s">
        <v>2082</v>
      </c>
      <c r="D744" s="75" t="s">
        <v>2082</v>
      </c>
      <c r="E744" s="76" t="s">
        <v>2</v>
      </c>
      <c r="F744" s="77" t="s">
        <v>63</v>
      </c>
      <c r="G744" s="73">
        <v>3239338.4745762711</v>
      </c>
      <c r="H744" s="78">
        <v>100</v>
      </c>
      <c r="I744" s="79">
        <v>32393.384745762713</v>
      </c>
      <c r="J744" s="73">
        <v>100000000</v>
      </c>
      <c r="K744" s="71"/>
      <c r="L744" s="73"/>
    </row>
    <row r="745" spans="1:12" s="72" customFormat="1">
      <c r="A745" s="74" t="s">
        <v>2083</v>
      </c>
      <c r="B745" s="75" t="s">
        <v>2084</v>
      </c>
      <c r="C745" s="75" t="s">
        <v>2085</v>
      </c>
      <c r="D745" s="75" t="s">
        <v>2085</v>
      </c>
      <c r="E745" s="76" t="s">
        <v>72</v>
      </c>
      <c r="F745" s="77" t="s">
        <v>63</v>
      </c>
      <c r="G745" s="73">
        <v>122522400.51724137</v>
      </c>
      <c r="H745" s="78">
        <v>100</v>
      </c>
      <c r="I745" s="79">
        <v>1225224.0051724138</v>
      </c>
      <c r="J745" s="73">
        <v>100000000</v>
      </c>
      <c r="K745" s="71"/>
      <c r="L745" s="73"/>
    </row>
    <row r="746" spans="1:12" s="72" customFormat="1">
      <c r="A746" s="74" t="s">
        <v>2086</v>
      </c>
      <c r="B746" s="75" t="s">
        <v>2087</v>
      </c>
      <c r="C746" s="75" t="s">
        <v>2085</v>
      </c>
      <c r="D746" s="75" t="s">
        <v>2088</v>
      </c>
      <c r="E746" s="76" t="s">
        <v>72</v>
      </c>
      <c r="F746" s="77" t="s">
        <v>52</v>
      </c>
      <c r="G746" s="73">
        <v>122522400.51724137</v>
      </c>
      <c r="H746" s="78">
        <v>10000</v>
      </c>
      <c r="I746" s="79">
        <v>12252.240051724137</v>
      </c>
      <c r="J746" s="73">
        <v>100000000</v>
      </c>
      <c r="K746" s="71"/>
      <c r="L746" s="73"/>
    </row>
    <row r="747" spans="1:12" s="72" customFormat="1">
      <c r="A747" s="74" t="s">
        <v>2089</v>
      </c>
      <c r="B747" s="75" t="s">
        <v>2090</v>
      </c>
      <c r="C747" s="75" t="s">
        <v>2091</v>
      </c>
      <c r="D747" s="75" t="s">
        <v>2091</v>
      </c>
      <c r="E747" s="76" t="s">
        <v>83</v>
      </c>
      <c r="F747" s="77" t="s">
        <v>63</v>
      </c>
      <c r="G747" s="73">
        <v>71447028.684210524</v>
      </c>
      <c r="H747" s="78">
        <v>1000</v>
      </c>
      <c r="I747" s="79">
        <v>71447.028684210527</v>
      </c>
      <c r="J747" s="73">
        <v>100000000</v>
      </c>
      <c r="K747" s="71"/>
      <c r="L747" s="73"/>
    </row>
    <row r="748" spans="1:12" s="72" customFormat="1">
      <c r="A748" s="74" t="s">
        <v>2092</v>
      </c>
      <c r="B748" s="75" t="s">
        <v>2093</v>
      </c>
      <c r="C748" s="75" t="s">
        <v>2094</v>
      </c>
      <c r="D748" s="75" t="s">
        <v>2095</v>
      </c>
      <c r="E748" s="76" t="s">
        <v>51</v>
      </c>
      <c r="F748" s="77" t="s">
        <v>52</v>
      </c>
      <c r="G748" s="73">
        <v>26783767.142857142</v>
      </c>
      <c r="H748" s="78">
        <v>10000</v>
      </c>
      <c r="I748" s="79">
        <v>2678.3767142857141</v>
      </c>
      <c r="J748" s="73">
        <v>100000000</v>
      </c>
      <c r="K748" s="71"/>
      <c r="L748" s="73"/>
    </row>
    <row r="749" spans="1:12" s="72" customFormat="1">
      <c r="A749" s="74" t="s">
        <v>2096</v>
      </c>
      <c r="B749" s="75" t="s">
        <v>2096</v>
      </c>
      <c r="C749" s="75" t="s">
        <v>2097</v>
      </c>
      <c r="D749" s="75" t="s">
        <v>2097</v>
      </c>
      <c r="E749" s="76" t="s">
        <v>2</v>
      </c>
      <c r="F749" s="77" t="s">
        <v>63</v>
      </c>
      <c r="G749" s="73">
        <v>1760207.6271186441</v>
      </c>
      <c r="H749" s="78">
        <v>100</v>
      </c>
      <c r="I749" s="79">
        <v>17602.076271186441</v>
      </c>
      <c r="J749" s="73">
        <v>39640902</v>
      </c>
      <c r="K749" s="71"/>
      <c r="L749" s="73"/>
    </row>
    <row r="750" spans="1:12" s="72" customFormat="1">
      <c r="A750" s="74" t="s">
        <v>2098</v>
      </c>
      <c r="B750" s="75" t="s">
        <v>2099</v>
      </c>
      <c r="C750" s="75" t="s">
        <v>2100</v>
      </c>
      <c r="D750" s="75" t="s">
        <v>2100</v>
      </c>
      <c r="E750" s="76" t="s">
        <v>12</v>
      </c>
      <c r="F750" s="77" t="s">
        <v>63</v>
      </c>
      <c r="G750" s="73">
        <v>3777306.6949152546</v>
      </c>
      <c r="H750" s="78">
        <v>100</v>
      </c>
      <c r="I750" s="79">
        <v>37773.066949152548</v>
      </c>
      <c r="J750" s="73">
        <v>92862414.537500009</v>
      </c>
      <c r="K750" s="71"/>
      <c r="L750" s="73"/>
    </row>
    <row r="751" spans="1:12" s="72" customFormat="1">
      <c r="A751" s="74" t="s">
        <v>2101</v>
      </c>
      <c r="B751" s="75" t="s">
        <v>2102</v>
      </c>
      <c r="C751" s="75" t="s">
        <v>2103</v>
      </c>
      <c r="D751" s="75" t="s">
        <v>2103</v>
      </c>
      <c r="E751" s="76" t="s">
        <v>2</v>
      </c>
      <c r="F751" s="77" t="s">
        <v>63</v>
      </c>
      <c r="G751" s="73">
        <v>3449000.2542372881</v>
      </c>
      <c r="H751" s="78">
        <v>100</v>
      </c>
      <c r="I751" s="79">
        <v>34490.00254237288</v>
      </c>
      <c r="J751" s="73">
        <v>100000000</v>
      </c>
      <c r="K751" s="71"/>
      <c r="L751" s="73"/>
    </row>
    <row r="752" spans="1:12" s="72" customFormat="1">
      <c r="A752" s="74" t="s">
        <v>2537</v>
      </c>
      <c r="B752" s="75" t="s">
        <v>2538</v>
      </c>
      <c r="C752" s="75" t="s">
        <v>2103</v>
      </c>
      <c r="D752" s="75" t="s">
        <v>2103</v>
      </c>
      <c r="E752" s="76" t="s">
        <v>2</v>
      </c>
      <c r="F752" s="77" t="s">
        <v>52</v>
      </c>
      <c r="G752" s="73">
        <v>3449000.2542372881</v>
      </c>
      <c r="H752" s="78">
        <v>10000</v>
      </c>
      <c r="I752" s="79">
        <v>344.90002542372883</v>
      </c>
      <c r="J752" s="73">
        <v>100000000</v>
      </c>
      <c r="K752" s="71"/>
      <c r="L752" s="73"/>
    </row>
    <row r="753" spans="1:12" s="72" customFormat="1">
      <c r="A753" s="74" t="s">
        <v>2104</v>
      </c>
      <c r="B753" s="75" t="s">
        <v>2105</v>
      </c>
      <c r="C753" s="75" t="s">
        <v>2106</v>
      </c>
      <c r="D753" s="75" t="s">
        <v>2106</v>
      </c>
      <c r="E753" s="76" t="s">
        <v>2</v>
      </c>
      <c r="F753" s="77" t="s">
        <v>63</v>
      </c>
      <c r="G753" s="73">
        <v>190436765.42372882</v>
      </c>
      <c r="H753" s="78">
        <v>0</v>
      </c>
      <c r="I753" s="79" t="s">
        <v>2458</v>
      </c>
      <c r="J753" s="73">
        <v>10000000</v>
      </c>
      <c r="K753" s="71"/>
      <c r="L753" s="73"/>
    </row>
    <row r="754" spans="1:12" s="72" customFormat="1">
      <c r="A754" s="74" t="s">
        <v>2107</v>
      </c>
      <c r="B754" s="75" t="s">
        <v>2108</v>
      </c>
      <c r="C754" s="75" t="s">
        <v>2109</v>
      </c>
      <c r="D754" s="75" t="s">
        <v>2110</v>
      </c>
      <c r="E754" s="76" t="s">
        <v>2</v>
      </c>
      <c r="F754" s="77" t="s">
        <v>52</v>
      </c>
      <c r="G754" s="73">
        <v>40502713.220338985</v>
      </c>
      <c r="H754" s="78">
        <v>10000</v>
      </c>
      <c r="I754" s="79">
        <v>4050.2713220338987</v>
      </c>
      <c r="J754" s="73">
        <v>100000000</v>
      </c>
      <c r="K754" s="71"/>
      <c r="L754" s="73"/>
    </row>
    <row r="755" spans="1:12" s="72" customFormat="1">
      <c r="A755" s="74" t="s">
        <v>2111</v>
      </c>
      <c r="B755" s="75" t="s">
        <v>2112</v>
      </c>
      <c r="C755" s="75" t="s">
        <v>2109</v>
      </c>
      <c r="D755" s="75" t="s">
        <v>2109</v>
      </c>
      <c r="E755" s="76" t="s">
        <v>2</v>
      </c>
      <c r="F755" s="77" t="s">
        <v>63</v>
      </c>
      <c r="G755" s="73">
        <v>40502713.220338985</v>
      </c>
      <c r="H755" s="78">
        <v>100</v>
      </c>
      <c r="I755" s="79">
        <v>405027.13220338983</v>
      </c>
      <c r="J755" s="73">
        <v>100000000</v>
      </c>
      <c r="K755" s="71"/>
      <c r="L755" s="73"/>
    </row>
    <row r="756" spans="1:12" s="72" customFormat="1">
      <c r="A756" s="74" t="s">
        <v>2113</v>
      </c>
      <c r="B756" s="75" t="s">
        <v>2114</v>
      </c>
      <c r="C756" s="75" t="s">
        <v>2115</v>
      </c>
      <c r="D756" s="75" t="s">
        <v>2115</v>
      </c>
      <c r="E756" s="76" t="s">
        <v>2</v>
      </c>
      <c r="F756" s="77" t="s">
        <v>63</v>
      </c>
      <c r="G756" s="73">
        <v>638158.22033898311</v>
      </c>
      <c r="H756" s="78">
        <v>100</v>
      </c>
      <c r="I756" s="79">
        <v>6381.5822033898312</v>
      </c>
      <c r="J756" s="73">
        <v>88067226</v>
      </c>
      <c r="K756" s="71"/>
      <c r="L756" s="73"/>
    </row>
    <row r="757" spans="1:12" s="72" customFormat="1">
      <c r="A757" s="74" t="s">
        <v>2116</v>
      </c>
      <c r="B757" s="75" t="s">
        <v>2117</v>
      </c>
      <c r="C757" s="75" t="s">
        <v>2118</v>
      </c>
      <c r="D757" s="75" t="s">
        <v>2119</v>
      </c>
      <c r="E757" s="76" t="s">
        <v>2</v>
      </c>
      <c r="F757" s="77" t="s">
        <v>52</v>
      </c>
      <c r="G757" s="73">
        <v>810198.72881355928</v>
      </c>
      <c r="H757" s="78">
        <v>10000</v>
      </c>
      <c r="I757" s="79">
        <v>81.019872881355923</v>
      </c>
      <c r="J757" s="73">
        <v>10000000</v>
      </c>
      <c r="K757" s="71"/>
      <c r="L757" s="73"/>
    </row>
    <row r="758" spans="1:12" s="72" customFormat="1">
      <c r="A758" s="74" t="s">
        <v>2120</v>
      </c>
      <c r="B758" s="75" t="s">
        <v>2121</v>
      </c>
      <c r="C758" s="76" t="s">
        <v>2521</v>
      </c>
      <c r="D758" s="76" t="s">
        <v>2521</v>
      </c>
      <c r="E758" s="76" t="s">
        <v>12</v>
      </c>
      <c r="F758" s="77" t="s">
        <v>63</v>
      </c>
      <c r="G758" s="73">
        <v>1812763.8135593222</v>
      </c>
      <c r="H758" s="78">
        <v>100</v>
      </c>
      <c r="I758" s="79">
        <v>18127.638135593221</v>
      </c>
      <c r="J758" s="73">
        <v>100000000</v>
      </c>
      <c r="K758" s="71"/>
      <c r="L758" s="73"/>
    </row>
    <row r="759" spans="1:12" s="72" customFormat="1">
      <c r="A759" s="74" t="s">
        <v>2122</v>
      </c>
      <c r="B759" s="75" t="s">
        <v>2123</v>
      </c>
      <c r="C759" s="75" t="s">
        <v>2124</v>
      </c>
      <c r="D759" s="75" t="s">
        <v>2124</v>
      </c>
      <c r="E759" s="76" t="s">
        <v>2</v>
      </c>
      <c r="F759" s="77" t="s">
        <v>63</v>
      </c>
      <c r="G759" s="73">
        <v>2918886.6949152546</v>
      </c>
      <c r="H759" s="78">
        <v>0</v>
      </c>
      <c r="I759" s="79" t="s">
        <v>2458</v>
      </c>
      <c r="J759" s="73">
        <v>22427952.399999999</v>
      </c>
      <c r="K759" s="71"/>
      <c r="L759" s="73"/>
    </row>
    <row r="760" spans="1:12" s="72" customFormat="1">
      <c r="A760" s="74" t="s">
        <v>2125</v>
      </c>
      <c r="B760" s="75" t="s">
        <v>2126</v>
      </c>
      <c r="C760" s="75" t="s">
        <v>2127</v>
      </c>
      <c r="D760" s="75" t="s">
        <v>2127</v>
      </c>
      <c r="E760" s="76" t="s">
        <v>2</v>
      </c>
      <c r="F760" s="77" t="s">
        <v>63</v>
      </c>
      <c r="G760" s="73">
        <v>77744766.016949147</v>
      </c>
      <c r="H760" s="78">
        <v>100</v>
      </c>
      <c r="I760" s="79">
        <v>777447.66016949143</v>
      </c>
      <c r="J760" s="73">
        <v>100000000</v>
      </c>
      <c r="K760" s="71"/>
      <c r="L760" s="73"/>
    </row>
    <row r="761" spans="1:12" s="72" customFormat="1">
      <c r="A761" s="74" t="s">
        <v>2128</v>
      </c>
      <c r="B761" s="75" t="s">
        <v>2129</v>
      </c>
      <c r="C761" s="75" t="s">
        <v>2127</v>
      </c>
      <c r="D761" s="75" t="s">
        <v>2130</v>
      </c>
      <c r="E761" s="76" t="s">
        <v>2</v>
      </c>
      <c r="F761" s="77" t="s">
        <v>52</v>
      </c>
      <c r="G761" s="73">
        <v>77744766.016949147</v>
      </c>
      <c r="H761" s="78">
        <v>10000</v>
      </c>
      <c r="I761" s="79">
        <v>7774.4766016949143</v>
      </c>
      <c r="J761" s="73">
        <v>100000000</v>
      </c>
      <c r="K761" s="71"/>
      <c r="L761" s="73"/>
    </row>
    <row r="762" spans="1:12" s="72" customFormat="1">
      <c r="A762" s="74" t="s">
        <v>2131</v>
      </c>
      <c r="B762" s="75" t="s">
        <v>2132</v>
      </c>
      <c r="C762" s="75" t="s">
        <v>2133</v>
      </c>
      <c r="D762" s="75" t="s">
        <v>2133</v>
      </c>
      <c r="E762" s="76" t="s">
        <v>72</v>
      </c>
      <c r="F762" s="77" t="s">
        <v>63</v>
      </c>
      <c r="G762" s="73">
        <v>5043059.568965517</v>
      </c>
      <c r="H762" s="78">
        <v>100</v>
      </c>
      <c r="I762" s="79">
        <v>50430.595689655172</v>
      </c>
      <c r="J762" s="73">
        <v>100000000</v>
      </c>
      <c r="K762" s="71"/>
      <c r="L762" s="73"/>
    </row>
    <row r="763" spans="1:12" s="72" customFormat="1">
      <c r="A763" s="74" t="s">
        <v>2539</v>
      </c>
      <c r="B763" s="75" t="s">
        <v>2540</v>
      </c>
      <c r="C763" s="75" t="s">
        <v>2133</v>
      </c>
      <c r="D763" s="75" t="s">
        <v>2133</v>
      </c>
      <c r="E763" s="76" t="s">
        <v>72</v>
      </c>
      <c r="F763" s="77" t="s">
        <v>52</v>
      </c>
      <c r="G763" s="73">
        <v>5043059.568965517</v>
      </c>
      <c r="H763" s="78">
        <v>10000</v>
      </c>
      <c r="I763" s="79">
        <v>504.30595689655172</v>
      </c>
      <c r="J763" s="73">
        <v>100000000</v>
      </c>
      <c r="K763" s="71"/>
      <c r="L763" s="73"/>
    </row>
    <row r="764" spans="1:12" s="72" customFormat="1">
      <c r="A764" s="74" t="s">
        <v>2134</v>
      </c>
      <c r="B764" s="75" t="s">
        <v>2135</v>
      </c>
      <c r="C764" s="75" t="s">
        <v>2136</v>
      </c>
      <c r="D764" s="75" t="s">
        <v>2136</v>
      </c>
      <c r="E764" s="76" t="s">
        <v>2</v>
      </c>
      <c r="F764" s="77" t="s">
        <v>63</v>
      </c>
      <c r="G764" s="73">
        <v>252987.71186440677</v>
      </c>
      <c r="H764" s="78">
        <v>100</v>
      </c>
      <c r="I764" s="79">
        <v>2529.8771186440677</v>
      </c>
      <c r="J764" s="73">
        <v>52022582.5</v>
      </c>
      <c r="K764" s="71"/>
      <c r="L764" s="73"/>
    </row>
    <row r="765" spans="1:12" s="72" customFormat="1">
      <c r="A765" s="74" t="s">
        <v>2137</v>
      </c>
      <c r="B765" s="75" t="s">
        <v>2138</v>
      </c>
      <c r="C765" s="75" t="s">
        <v>2139</v>
      </c>
      <c r="D765" s="75" t="s">
        <v>2139</v>
      </c>
      <c r="E765" s="76" t="s">
        <v>255</v>
      </c>
      <c r="F765" s="77" t="s">
        <v>63</v>
      </c>
      <c r="G765" s="73">
        <v>5994064.8305084743</v>
      </c>
      <c r="H765" s="78">
        <v>100</v>
      </c>
      <c r="I765" s="79">
        <v>59940.648305084746</v>
      </c>
      <c r="J765" s="73">
        <v>100000000</v>
      </c>
      <c r="K765" s="71"/>
      <c r="L765" s="73"/>
    </row>
    <row r="766" spans="1:12" s="72" customFormat="1">
      <c r="A766" s="74" t="s">
        <v>2140</v>
      </c>
      <c r="B766" s="75" t="s">
        <v>2141</v>
      </c>
      <c r="C766" s="75" t="s">
        <v>2142</v>
      </c>
      <c r="D766" s="75" t="s">
        <v>2142</v>
      </c>
      <c r="E766" s="76" t="s">
        <v>83</v>
      </c>
      <c r="F766" s="77" t="s">
        <v>63</v>
      </c>
      <c r="G766" s="73">
        <v>37650975.526315786</v>
      </c>
      <c r="H766" s="78">
        <v>1000</v>
      </c>
      <c r="I766" s="79">
        <v>37650.975526315786</v>
      </c>
      <c r="J766" s="73">
        <v>100000000</v>
      </c>
      <c r="K766" s="71"/>
      <c r="L766" s="73"/>
    </row>
    <row r="767" spans="1:12" s="72" customFormat="1">
      <c r="A767" s="74" t="s">
        <v>2143</v>
      </c>
      <c r="B767" s="75" t="s">
        <v>2144</v>
      </c>
      <c r="C767" s="75" t="s">
        <v>2145</v>
      </c>
      <c r="D767" s="75" t="s">
        <v>2145</v>
      </c>
      <c r="E767" s="76" t="s">
        <v>2</v>
      </c>
      <c r="F767" s="77" t="s">
        <v>63</v>
      </c>
      <c r="G767" s="73">
        <v>8164890.7627118649</v>
      </c>
      <c r="H767" s="78">
        <v>100</v>
      </c>
      <c r="I767" s="79">
        <v>81648.90762711865</v>
      </c>
      <c r="J767" s="73">
        <v>91389147.600000009</v>
      </c>
      <c r="K767" s="71"/>
      <c r="L767" s="73"/>
    </row>
    <row r="768" spans="1:12" s="72" customFormat="1">
      <c r="A768" s="74" t="s">
        <v>2146</v>
      </c>
      <c r="B768" s="75" t="s">
        <v>2147</v>
      </c>
      <c r="C768" s="75" t="s">
        <v>2148</v>
      </c>
      <c r="D768" s="75" t="s">
        <v>2148</v>
      </c>
      <c r="E768" s="76" t="s">
        <v>70</v>
      </c>
      <c r="F768" s="77" t="s">
        <v>63</v>
      </c>
      <c r="G768" s="73">
        <v>38407907.931034483</v>
      </c>
      <c r="H768" s="78">
        <v>100</v>
      </c>
      <c r="I768" s="79">
        <v>384079.07931034482</v>
      </c>
      <c r="J768" s="73">
        <v>100000000</v>
      </c>
      <c r="K768" s="71"/>
      <c r="L768" s="73"/>
    </row>
    <row r="769" spans="1:12" s="72" customFormat="1">
      <c r="A769" s="74" t="s">
        <v>2149</v>
      </c>
      <c r="B769" s="75" t="s">
        <v>2150</v>
      </c>
      <c r="C769" s="75" t="s">
        <v>2148</v>
      </c>
      <c r="D769" s="75" t="s">
        <v>2151</v>
      </c>
      <c r="E769" s="76" t="s">
        <v>70</v>
      </c>
      <c r="F769" s="77" t="s">
        <v>52</v>
      </c>
      <c r="G769" s="73">
        <v>38407907.931034483</v>
      </c>
      <c r="H769" s="78">
        <v>10000</v>
      </c>
      <c r="I769" s="79">
        <v>3840.7907931034483</v>
      </c>
      <c r="J769" s="73">
        <v>100000000</v>
      </c>
      <c r="K769" s="71"/>
      <c r="L769" s="73"/>
    </row>
    <row r="770" spans="1:12" s="72" customFormat="1">
      <c r="A770" s="74" t="s">
        <v>2152</v>
      </c>
      <c r="B770" s="75" t="s">
        <v>2152</v>
      </c>
      <c r="C770" s="75" t="s">
        <v>2153</v>
      </c>
      <c r="D770" s="75" t="s">
        <v>2153</v>
      </c>
      <c r="E770" s="76" t="s">
        <v>2</v>
      </c>
      <c r="F770" s="77" t="s">
        <v>63</v>
      </c>
      <c r="G770" s="73">
        <v>3038891.101694915</v>
      </c>
      <c r="H770" s="78">
        <v>100</v>
      </c>
      <c r="I770" s="79">
        <v>30388.911016949151</v>
      </c>
      <c r="J770" s="73">
        <v>100000000</v>
      </c>
      <c r="K770" s="71"/>
      <c r="L770" s="73"/>
    </row>
    <row r="771" spans="1:12" s="72" customFormat="1">
      <c r="A771" s="74" t="s">
        <v>2154</v>
      </c>
      <c r="B771" s="75" t="s">
        <v>2155</v>
      </c>
      <c r="C771" s="75" t="s">
        <v>2153</v>
      </c>
      <c r="D771" s="75" t="s">
        <v>2156</v>
      </c>
      <c r="E771" s="76" t="s">
        <v>2</v>
      </c>
      <c r="F771" s="77" t="s">
        <v>52</v>
      </c>
      <c r="G771" s="73">
        <v>3038891.101694915</v>
      </c>
      <c r="H771" s="78">
        <v>10000</v>
      </c>
      <c r="I771" s="79">
        <v>303.88911016949152</v>
      </c>
      <c r="J771" s="73">
        <v>100000000</v>
      </c>
      <c r="K771" s="71"/>
      <c r="L771" s="73"/>
    </row>
    <row r="772" spans="1:12" s="72" customFormat="1">
      <c r="A772" s="74" t="s">
        <v>2157</v>
      </c>
      <c r="B772" s="75" t="s">
        <v>2158</v>
      </c>
      <c r="C772" s="75" t="s">
        <v>2159</v>
      </c>
      <c r="D772" s="75" t="s">
        <v>2159</v>
      </c>
      <c r="E772" s="76" t="s">
        <v>2</v>
      </c>
      <c r="F772" s="77" t="s">
        <v>63</v>
      </c>
      <c r="G772" s="73">
        <v>4671124.322033898</v>
      </c>
      <c r="H772" s="78">
        <v>100</v>
      </c>
      <c r="I772" s="79">
        <v>46711.243220338976</v>
      </c>
      <c r="J772" s="73">
        <v>100000000</v>
      </c>
      <c r="K772" s="71"/>
      <c r="L772" s="73"/>
    </row>
    <row r="773" spans="1:12" s="72" customFormat="1">
      <c r="A773" s="74" t="s">
        <v>2160</v>
      </c>
      <c r="B773" s="75" t="s">
        <v>2161</v>
      </c>
      <c r="C773" s="75" t="s">
        <v>2159</v>
      </c>
      <c r="D773" s="75" t="s">
        <v>2162</v>
      </c>
      <c r="E773" s="76" t="s">
        <v>2</v>
      </c>
      <c r="F773" s="77" t="s">
        <v>52</v>
      </c>
      <c r="G773" s="73">
        <v>4671124.322033898</v>
      </c>
      <c r="H773" s="78">
        <v>10000</v>
      </c>
      <c r="I773" s="79">
        <v>467.1124322033898</v>
      </c>
      <c r="J773" s="73">
        <v>100000000</v>
      </c>
      <c r="K773" s="71"/>
      <c r="L773" s="73"/>
    </row>
    <row r="774" spans="1:12" s="72" customFormat="1">
      <c r="A774" s="74" t="s">
        <v>2163</v>
      </c>
      <c r="B774" s="75" t="s">
        <v>2164</v>
      </c>
      <c r="C774" s="75" t="s">
        <v>2165</v>
      </c>
      <c r="D774" s="75" t="s">
        <v>2166</v>
      </c>
      <c r="E774" s="76" t="s">
        <v>2</v>
      </c>
      <c r="F774" s="77" t="s">
        <v>52</v>
      </c>
      <c r="G774" s="73">
        <v>6114265.7627118649</v>
      </c>
      <c r="H774" s="78">
        <v>10000</v>
      </c>
      <c r="I774" s="79">
        <v>611.42657627118649</v>
      </c>
      <c r="J774" s="73">
        <v>100000000</v>
      </c>
      <c r="K774" s="71"/>
      <c r="L774" s="73"/>
    </row>
    <row r="775" spans="1:12" s="72" customFormat="1">
      <c r="A775" s="74" t="s">
        <v>2167</v>
      </c>
      <c r="B775" s="75" t="s">
        <v>2168</v>
      </c>
      <c r="C775" s="75" t="s">
        <v>2165</v>
      </c>
      <c r="D775" s="75" t="s">
        <v>2165</v>
      </c>
      <c r="E775" s="76" t="s">
        <v>2</v>
      </c>
      <c r="F775" s="77" t="s">
        <v>63</v>
      </c>
      <c r="G775" s="73">
        <v>6114265.7627118649</v>
      </c>
      <c r="H775" s="78">
        <v>100</v>
      </c>
      <c r="I775" s="79">
        <v>61142.65762711865</v>
      </c>
      <c r="J775" s="73">
        <v>100000000</v>
      </c>
      <c r="K775" s="71"/>
      <c r="L775" s="73"/>
    </row>
    <row r="776" spans="1:12" s="72" customFormat="1">
      <c r="A776" s="74" t="s">
        <v>2169</v>
      </c>
      <c r="B776" s="75" t="s">
        <v>2170</v>
      </c>
      <c r="C776" s="75" t="s">
        <v>2171</v>
      </c>
      <c r="D776" s="75" t="s">
        <v>2172</v>
      </c>
      <c r="E776" s="76" t="s">
        <v>2</v>
      </c>
      <c r="F776" s="77" t="s">
        <v>52</v>
      </c>
      <c r="G776" s="73">
        <v>113191536.18644068</v>
      </c>
      <c r="H776" s="78">
        <v>10000</v>
      </c>
      <c r="I776" s="79">
        <v>11319.153618644068</v>
      </c>
      <c r="J776" s="73">
        <v>100000000</v>
      </c>
      <c r="K776" s="71"/>
      <c r="L776" s="73"/>
    </row>
    <row r="777" spans="1:12" s="72" customFormat="1">
      <c r="A777" s="74" t="s">
        <v>2173</v>
      </c>
      <c r="B777" s="75" t="s">
        <v>2174</v>
      </c>
      <c r="C777" s="75" t="s">
        <v>2171</v>
      </c>
      <c r="D777" s="75" t="s">
        <v>2171</v>
      </c>
      <c r="E777" s="76" t="s">
        <v>2</v>
      </c>
      <c r="F777" s="77" t="s">
        <v>63</v>
      </c>
      <c r="G777" s="73">
        <v>113191536.18644068</v>
      </c>
      <c r="H777" s="78">
        <v>1000</v>
      </c>
      <c r="I777" s="79">
        <v>113191.53618644067</v>
      </c>
      <c r="J777" s="73">
        <v>100000000</v>
      </c>
      <c r="K777" s="71"/>
      <c r="L777" s="73"/>
    </row>
    <row r="778" spans="1:12" s="72" customFormat="1">
      <c r="A778" s="74" t="s">
        <v>2175</v>
      </c>
      <c r="B778" s="75" t="s">
        <v>2176</v>
      </c>
      <c r="C778" s="75" t="s">
        <v>2177</v>
      </c>
      <c r="D778" s="75" t="s">
        <v>2177</v>
      </c>
      <c r="E778" s="76" t="s">
        <v>2</v>
      </c>
      <c r="F778" s="77" t="s">
        <v>63</v>
      </c>
      <c r="G778" s="73">
        <v>26461016.491228074</v>
      </c>
      <c r="H778" s="78">
        <v>100</v>
      </c>
      <c r="I778" s="79">
        <v>264610.16491228074</v>
      </c>
      <c r="J778" s="73">
        <v>100000000</v>
      </c>
      <c r="K778" s="71"/>
      <c r="L778" s="73"/>
    </row>
    <row r="779" spans="1:12" s="72" customFormat="1">
      <c r="A779" s="74" t="s">
        <v>2178</v>
      </c>
      <c r="B779" s="75" t="s">
        <v>2179</v>
      </c>
      <c r="C779" s="75" t="s">
        <v>2177</v>
      </c>
      <c r="D779" s="75" t="s">
        <v>2180</v>
      </c>
      <c r="E779" s="76" t="s">
        <v>2</v>
      </c>
      <c r="F779" s="77" t="s">
        <v>52</v>
      </c>
      <c r="G779" s="73">
        <v>26461016.491228074</v>
      </c>
      <c r="H779" s="78">
        <v>10000</v>
      </c>
      <c r="I779" s="79">
        <v>2646.1016491228074</v>
      </c>
      <c r="J779" s="73">
        <v>100000000</v>
      </c>
      <c r="K779" s="71"/>
      <c r="L779" s="73"/>
    </row>
    <row r="780" spans="1:12" s="72" customFormat="1">
      <c r="A780" s="74" t="s">
        <v>2181</v>
      </c>
      <c r="B780" s="75" t="s">
        <v>2182</v>
      </c>
      <c r="C780" s="75" t="s">
        <v>2183</v>
      </c>
      <c r="D780" s="75" t="s">
        <v>2184</v>
      </c>
      <c r="E780" s="76" t="s">
        <v>51</v>
      </c>
      <c r="F780" s="77" t="s">
        <v>52</v>
      </c>
      <c r="G780" s="73">
        <v>14758875.803571429</v>
      </c>
      <c r="H780" s="78">
        <v>10000</v>
      </c>
      <c r="I780" s="79">
        <v>1475.887580357143</v>
      </c>
      <c r="J780" s="73">
        <v>100000000</v>
      </c>
      <c r="K780" s="71"/>
      <c r="L780" s="73"/>
    </row>
    <row r="781" spans="1:12" s="72" customFormat="1">
      <c r="A781" s="74" t="s">
        <v>2185</v>
      </c>
      <c r="B781" s="75" t="s">
        <v>2186</v>
      </c>
      <c r="C781" s="75" t="s">
        <v>2187</v>
      </c>
      <c r="D781" s="75" t="s">
        <v>2188</v>
      </c>
      <c r="E781" s="76" t="s">
        <v>2</v>
      </c>
      <c r="F781" s="77" t="s">
        <v>52</v>
      </c>
      <c r="G781" s="73">
        <v>6511904.0677966094</v>
      </c>
      <c r="H781" s="78">
        <v>10000</v>
      </c>
      <c r="I781" s="79">
        <v>651.19040677966098</v>
      </c>
      <c r="J781" s="73">
        <v>51095156.060000002</v>
      </c>
      <c r="K781" s="71"/>
      <c r="L781" s="73"/>
    </row>
    <row r="782" spans="1:12" s="72" customFormat="1">
      <c r="A782" s="74" t="s">
        <v>2189</v>
      </c>
      <c r="B782" s="75" t="s">
        <v>2190</v>
      </c>
      <c r="C782" s="75" t="s">
        <v>2191</v>
      </c>
      <c r="D782" s="75" t="s">
        <v>2192</v>
      </c>
      <c r="E782" s="76" t="s">
        <v>2</v>
      </c>
      <c r="F782" s="77" t="s">
        <v>52</v>
      </c>
      <c r="G782" s="73">
        <v>1556069.9152542374</v>
      </c>
      <c r="H782" s="78">
        <v>10000</v>
      </c>
      <c r="I782" s="79">
        <v>155.60699152542372</v>
      </c>
      <c r="J782" s="73">
        <v>47952783.000000007</v>
      </c>
      <c r="K782" s="71"/>
      <c r="L782" s="73"/>
    </row>
    <row r="783" spans="1:12" s="72" customFormat="1">
      <c r="A783" s="74" t="s">
        <v>2193</v>
      </c>
      <c r="B783" s="75" t="s">
        <v>2194</v>
      </c>
      <c r="C783" s="75" t="s">
        <v>2195</v>
      </c>
      <c r="D783" s="75" t="s">
        <v>2195</v>
      </c>
      <c r="E783" s="76" t="s">
        <v>2</v>
      </c>
      <c r="F783" s="77" t="s">
        <v>63</v>
      </c>
      <c r="G783" s="73">
        <v>3697954.1525423732</v>
      </c>
      <c r="H783" s="78">
        <v>100</v>
      </c>
      <c r="I783" s="79">
        <v>36979.54152542373</v>
      </c>
      <c r="J783" s="73">
        <v>93383262.5</v>
      </c>
      <c r="K783" s="71"/>
      <c r="L783" s="73"/>
    </row>
    <row r="784" spans="1:12" s="72" customFormat="1">
      <c r="A784" s="74" t="s">
        <v>2196</v>
      </c>
      <c r="B784" s="75" t="s">
        <v>2197</v>
      </c>
      <c r="C784" s="75" t="s">
        <v>2198</v>
      </c>
      <c r="D784" s="75" t="s">
        <v>2199</v>
      </c>
      <c r="E784" s="76" t="s">
        <v>51</v>
      </c>
      <c r="F784" s="77" t="s">
        <v>52</v>
      </c>
      <c r="G784" s="73">
        <v>22391536.339285713</v>
      </c>
      <c r="H784" s="78">
        <v>10000</v>
      </c>
      <c r="I784" s="79">
        <v>2239.1536339285713</v>
      </c>
      <c r="J784" s="73">
        <v>100000000</v>
      </c>
      <c r="K784" s="71"/>
      <c r="L784" s="73"/>
    </row>
    <row r="785" spans="1:12" s="72" customFormat="1">
      <c r="A785" s="74" t="s">
        <v>2200</v>
      </c>
      <c r="B785" s="75" t="s">
        <v>2201</v>
      </c>
      <c r="C785" s="75" t="s">
        <v>2202</v>
      </c>
      <c r="D785" s="75" t="s">
        <v>2203</v>
      </c>
      <c r="E785" s="76" t="s">
        <v>51</v>
      </c>
      <c r="F785" s="77" t="s">
        <v>52</v>
      </c>
      <c r="G785" s="73">
        <v>17396553.214285713</v>
      </c>
      <c r="H785" s="78">
        <v>10000</v>
      </c>
      <c r="I785" s="79">
        <v>1739.6553214285714</v>
      </c>
      <c r="J785" s="73">
        <v>100000000</v>
      </c>
      <c r="K785" s="71"/>
      <c r="L785" s="73"/>
    </row>
    <row r="786" spans="1:12" s="72" customFormat="1">
      <c r="A786" s="74" t="s">
        <v>2204</v>
      </c>
      <c r="B786" s="75" t="s">
        <v>2205</v>
      </c>
      <c r="C786" s="75" t="s">
        <v>2206</v>
      </c>
      <c r="D786" s="75" t="s">
        <v>2206</v>
      </c>
      <c r="E786" s="76" t="s">
        <v>2</v>
      </c>
      <c r="F786" s="77" t="s">
        <v>63</v>
      </c>
      <c r="G786" s="73">
        <v>15684685.254237289</v>
      </c>
      <c r="H786" s="78">
        <v>100</v>
      </c>
      <c r="I786" s="79">
        <v>156846.85254237289</v>
      </c>
      <c r="J786" s="73">
        <v>100000000</v>
      </c>
      <c r="K786" s="71"/>
      <c r="L786" s="73"/>
    </row>
    <row r="787" spans="1:12" s="72" customFormat="1">
      <c r="A787" s="74" t="s">
        <v>2207</v>
      </c>
      <c r="B787" s="75" t="s">
        <v>2208</v>
      </c>
      <c r="C787" s="75" t="s">
        <v>2206</v>
      </c>
      <c r="D787" s="75" t="s">
        <v>2209</v>
      </c>
      <c r="E787" s="76" t="s">
        <v>2</v>
      </c>
      <c r="F787" s="77" t="s">
        <v>52</v>
      </c>
      <c r="G787" s="73">
        <v>15684685.254237289</v>
      </c>
      <c r="H787" s="78">
        <v>10000</v>
      </c>
      <c r="I787" s="79">
        <v>1568.4685254237288</v>
      </c>
      <c r="J787" s="73">
        <v>100000000</v>
      </c>
      <c r="K787" s="71"/>
      <c r="L787" s="73"/>
    </row>
    <row r="788" spans="1:12" s="72" customFormat="1">
      <c r="A788" s="74" t="s">
        <v>2210</v>
      </c>
      <c r="B788" s="75" t="s">
        <v>2211</v>
      </c>
      <c r="C788" s="75" t="s">
        <v>2212</v>
      </c>
      <c r="D788" s="75" t="s">
        <v>2212</v>
      </c>
      <c r="E788" s="76" t="s">
        <v>2</v>
      </c>
      <c r="F788" s="77" t="s">
        <v>63</v>
      </c>
      <c r="G788" s="73">
        <v>11298581.271186441</v>
      </c>
      <c r="H788" s="78">
        <v>100</v>
      </c>
      <c r="I788" s="79">
        <v>112985.81271186442</v>
      </c>
      <c r="J788" s="73">
        <v>100000000</v>
      </c>
      <c r="K788" s="71"/>
      <c r="L788" s="73"/>
    </row>
    <row r="789" spans="1:12" s="72" customFormat="1">
      <c r="A789" s="74" t="s">
        <v>2213</v>
      </c>
      <c r="B789" s="75" t="s">
        <v>2214</v>
      </c>
      <c r="C789" s="75" t="s">
        <v>2215</v>
      </c>
      <c r="D789" s="75" t="s">
        <v>2216</v>
      </c>
      <c r="E789" s="76" t="s">
        <v>51</v>
      </c>
      <c r="F789" s="77" t="s">
        <v>52</v>
      </c>
      <c r="G789" s="73">
        <v>48132665.089285716</v>
      </c>
      <c r="H789" s="78">
        <v>10000</v>
      </c>
      <c r="I789" s="79">
        <v>4813.266508928572</v>
      </c>
      <c r="J789" s="73">
        <v>100000000</v>
      </c>
      <c r="K789" s="71"/>
      <c r="L789" s="73"/>
    </row>
    <row r="790" spans="1:12" s="72" customFormat="1">
      <c r="A790" s="74" t="s">
        <v>2217</v>
      </c>
      <c r="B790" s="75" t="s">
        <v>2218</v>
      </c>
      <c r="C790" s="75" t="s">
        <v>2219</v>
      </c>
      <c r="D790" s="75" t="s">
        <v>2220</v>
      </c>
      <c r="E790" s="76" t="s">
        <v>83</v>
      </c>
      <c r="F790" s="77" t="s">
        <v>52</v>
      </c>
      <c r="G790" s="73">
        <v>14112301.929824561</v>
      </c>
      <c r="H790" s="78">
        <v>10000</v>
      </c>
      <c r="I790" s="79">
        <v>1411.2301929824562</v>
      </c>
      <c r="J790" s="73">
        <v>100000000</v>
      </c>
      <c r="K790" s="71"/>
      <c r="L790" s="73"/>
    </row>
    <row r="791" spans="1:12" s="72" customFormat="1">
      <c r="A791" s="74" t="s">
        <v>2221</v>
      </c>
      <c r="B791" s="75" t="s">
        <v>2222</v>
      </c>
      <c r="C791" s="75" t="s">
        <v>2223</v>
      </c>
      <c r="D791" s="75" t="s">
        <v>2223</v>
      </c>
      <c r="E791" s="76" t="s">
        <v>2</v>
      </c>
      <c r="F791" s="77" t="s">
        <v>63</v>
      </c>
      <c r="G791" s="73">
        <v>9588943.7288135588</v>
      </c>
      <c r="H791" s="78">
        <v>100</v>
      </c>
      <c r="I791" s="79">
        <v>95889.437288135581</v>
      </c>
      <c r="J791" s="73">
        <v>100000000</v>
      </c>
      <c r="K791" s="71"/>
      <c r="L791" s="73"/>
    </row>
    <row r="792" spans="1:12" s="72" customFormat="1">
      <c r="A792" s="74" t="s">
        <v>2224</v>
      </c>
      <c r="B792" s="75" t="s">
        <v>2225</v>
      </c>
      <c r="C792" s="75" t="s">
        <v>2223</v>
      </c>
      <c r="D792" s="75" t="s">
        <v>2226</v>
      </c>
      <c r="E792" s="76" t="s">
        <v>2</v>
      </c>
      <c r="F792" s="77" t="s">
        <v>52</v>
      </c>
      <c r="G792" s="73">
        <v>9588943.7288135588</v>
      </c>
      <c r="H792" s="78">
        <v>10000</v>
      </c>
      <c r="I792" s="79">
        <v>958.89437288135593</v>
      </c>
      <c r="J792" s="73">
        <v>100000000</v>
      </c>
      <c r="K792" s="71"/>
      <c r="L792" s="73"/>
    </row>
    <row r="793" spans="1:12" s="72" customFormat="1">
      <c r="A793" s="74" t="s">
        <v>2227</v>
      </c>
      <c r="B793" s="75" t="s">
        <v>2228</v>
      </c>
      <c r="C793" s="75" t="s">
        <v>2229</v>
      </c>
      <c r="D793" s="75" t="s">
        <v>2229</v>
      </c>
      <c r="E793" s="76" t="s">
        <v>2</v>
      </c>
      <c r="F793" s="77" t="s">
        <v>63</v>
      </c>
      <c r="G793" s="73">
        <v>14508619.661016949</v>
      </c>
      <c r="H793" s="78">
        <v>100</v>
      </c>
      <c r="I793" s="79">
        <v>145086.19661016949</v>
      </c>
      <c r="J793" s="73">
        <v>100000000</v>
      </c>
      <c r="K793" s="71"/>
      <c r="L793" s="73"/>
    </row>
    <row r="794" spans="1:12" s="72" customFormat="1">
      <c r="A794" s="74" t="s">
        <v>2230</v>
      </c>
      <c r="B794" s="75" t="s">
        <v>2231</v>
      </c>
      <c r="C794" s="75" t="s">
        <v>2229</v>
      </c>
      <c r="D794" s="75" t="s">
        <v>2232</v>
      </c>
      <c r="E794" s="76" t="s">
        <v>2</v>
      </c>
      <c r="F794" s="77" t="s">
        <v>52</v>
      </c>
      <c r="G794" s="73">
        <v>14508619.661016949</v>
      </c>
      <c r="H794" s="78">
        <v>10000</v>
      </c>
      <c r="I794" s="79">
        <v>1450.8619661016949</v>
      </c>
      <c r="J794" s="73">
        <v>100000000</v>
      </c>
      <c r="K794" s="71"/>
      <c r="L794" s="73"/>
    </row>
    <row r="795" spans="1:12" s="72" customFormat="1">
      <c r="A795" s="74" t="s">
        <v>1431</v>
      </c>
      <c r="B795" s="75" t="s">
        <v>2511</v>
      </c>
      <c r="C795" s="75" t="s">
        <v>2513</v>
      </c>
      <c r="D795" s="75" t="s">
        <v>2513</v>
      </c>
      <c r="E795" s="76" t="s">
        <v>2</v>
      </c>
      <c r="F795" s="77" t="s">
        <v>63</v>
      </c>
      <c r="G795" s="73">
        <v>1873459.7368421054</v>
      </c>
      <c r="H795" s="78">
        <v>100</v>
      </c>
      <c r="I795" s="79">
        <v>18734.597368421055</v>
      </c>
      <c r="J795" s="73">
        <v>100000000</v>
      </c>
      <c r="K795" s="71"/>
      <c r="L795" s="73"/>
    </row>
    <row r="796" spans="1:12" s="72" customFormat="1">
      <c r="A796" s="74" t="s">
        <v>1428</v>
      </c>
      <c r="B796" s="75" t="s">
        <v>2512</v>
      </c>
      <c r="C796" s="75" t="s">
        <v>1429</v>
      </c>
      <c r="D796" s="75" t="s">
        <v>1430</v>
      </c>
      <c r="E796" s="76" t="s">
        <v>2</v>
      </c>
      <c r="F796" s="77" t="s">
        <v>52</v>
      </c>
      <c r="G796" s="73">
        <v>1873459.7368421054</v>
      </c>
      <c r="H796" s="78">
        <v>10000</v>
      </c>
      <c r="I796" s="79">
        <v>187.34597368421055</v>
      </c>
      <c r="J796" s="73">
        <v>100000000</v>
      </c>
      <c r="K796" s="71"/>
      <c r="L796" s="73"/>
    </row>
    <row r="797" spans="1:12" s="72" customFormat="1">
      <c r="A797" s="74" t="s">
        <v>2233</v>
      </c>
      <c r="B797" s="75" t="s">
        <v>2234</v>
      </c>
      <c r="C797" s="75" t="s">
        <v>2235</v>
      </c>
      <c r="D797" s="75" t="s">
        <v>2235</v>
      </c>
      <c r="E797" s="76" t="s">
        <v>2</v>
      </c>
      <c r="F797" s="77" t="s">
        <v>63</v>
      </c>
      <c r="G797" s="73">
        <v>3317048.898305085</v>
      </c>
      <c r="H797" s="78">
        <v>100</v>
      </c>
      <c r="I797" s="79">
        <v>33170.488983050847</v>
      </c>
      <c r="J797" s="73">
        <v>35252074.080000006</v>
      </c>
      <c r="K797" s="71"/>
      <c r="L797" s="73"/>
    </row>
    <row r="798" spans="1:12" s="72" customFormat="1">
      <c r="A798" s="74" t="s">
        <v>2596</v>
      </c>
      <c r="B798" s="75" t="s">
        <v>2597</v>
      </c>
      <c r="C798" s="75" t="s">
        <v>2598</v>
      </c>
      <c r="D798" s="75" t="s">
        <v>2598</v>
      </c>
      <c r="E798" s="76" t="s">
        <v>12</v>
      </c>
      <c r="F798" s="77" t="s">
        <v>52</v>
      </c>
      <c r="G798" s="73">
        <v>11854189.745762711</v>
      </c>
      <c r="H798" s="78">
        <v>10000</v>
      </c>
      <c r="I798" s="79">
        <v>1185.4189745762712</v>
      </c>
      <c r="J798" s="73">
        <v>54500705.961000003</v>
      </c>
      <c r="K798" s="71"/>
      <c r="L798" s="73"/>
    </row>
    <row r="799" spans="1:12" s="72" customFormat="1">
      <c r="A799" s="74" t="s">
        <v>2552</v>
      </c>
      <c r="B799" s="75" t="s">
        <v>2553</v>
      </c>
      <c r="C799" s="75" t="s">
        <v>2554</v>
      </c>
      <c r="D799" s="75" t="s">
        <v>2554</v>
      </c>
      <c r="E799" s="76" t="s">
        <v>12</v>
      </c>
      <c r="F799" s="77" t="s">
        <v>63</v>
      </c>
      <c r="G799" s="73">
        <v>11854189.745762711</v>
      </c>
      <c r="H799" s="78">
        <v>100</v>
      </c>
      <c r="I799" s="79">
        <v>118541.89745762711</v>
      </c>
      <c r="J799" s="73">
        <v>54500705.961000003</v>
      </c>
      <c r="K799" s="71"/>
      <c r="L799" s="73"/>
    </row>
    <row r="800" spans="1:12" s="72" customFormat="1">
      <c r="A800" s="74" t="s">
        <v>2236</v>
      </c>
      <c r="B800" s="75" t="s">
        <v>2237</v>
      </c>
      <c r="C800" s="75" t="s">
        <v>2238</v>
      </c>
      <c r="D800" s="75" t="s">
        <v>2239</v>
      </c>
      <c r="E800" s="76" t="s">
        <v>2</v>
      </c>
      <c r="F800" s="77" t="s">
        <v>52</v>
      </c>
      <c r="G800" s="73">
        <v>19583117.372881357</v>
      </c>
      <c r="H800" s="78">
        <v>10000</v>
      </c>
      <c r="I800" s="79">
        <v>1958.3117372881356</v>
      </c>
      <c r="J800" s="73">
        <v>100000000</v>
      </c>
      <c r="K800" s="71"/>
      <c r="L800" s="73"/>
    </row>
    <row r="801" spans="1:12" s="72" customFormat="1">
      <c r="A801" s="74" t="s">
        <v>2240</v>
      </c>
      <c r="B801" s="75" t="s">
        <v>2241</v>
      </c>
      <c r="C801" s="75" t="s">
        <v>2238</v>
      </c>
      <c r="D801" s="75" t="s">
        <v>2238</v>
      </c>
      <c r="E801" s="76" t="s">
        <v>2</v>
      </c>
      <c r="F801" s="77" t="s">
        <v>63</v>
      </c>
      <c r="G801" s="73">
        <v>19583117.372881357</v>
      </c>
      <c r="H801" s="78">
        <v>100</v>
      </c>
      <c r="I801" s="79">
        <v>195831.17372881356</v>
      </c>
      <c r="J801" s="73">
        <v>100000000</v>
      </c>
      <c r="K801" s="71"/>
      <c r="L801" s="73"/>
    </row>
    <row r="802" spans="1:12" s="72" customFormat="1">
      <c r="A802" s="74" t="s">
        <v>2464</v>
      </c>
      <c r="B802" s="75" t="s">
        <v>2469</v>
      </c>
      <c r="C802" s="75" t="s">
        <v>2472</v>
      </c>
      <c r="D802" s="75" t="s">
        <v>2472</v>
      </c>
      <c r="E802" s="76" t="s">
        <v>2</v>
      </c>
      <c r="F802" s="77" t="s">
        <v>63</v>
      </c>
      <c r="G802" s="73">
        <v>685773.64406779653</v>
      </c>
      <c r="H802" s="78">
        <v>100</v>
      </c>
      <c r="I802" s="79">
        <v>6857.7364406779652</v>
      </c>
      <c r="J802" s="73">
        <v>100000000</v>
      </c>
      <c r="K802" s="71"/>
      <c r="L802" s="73"/>
    </row>
    <row r="803" spans="1:12" s="72" customFormat="1">
      <c r="A803" s="74" t="s">
        <v>2242</v>
      </c>
      <c r="B803" s="75" t="s">
        <v>2243</v>
      </c>
      <c r="C803" s="75" t="s">
        <v>2244</v>
      </c>
      <c r="D803" s="75" t="s">
        <v>2245</v>
      </c>
      <c r="E803" s="76" t="s">
        <v>51</v>
      </c>
      <c r="F803" s="77" t="s">
        <v>52</v>
      </c>
      <c r="G803" s="73">
        <v>119384501.1607143</v>
      </c>
      <c r="H803" s="78">
        <v>10000</v>
      </c>
      <c r="I803" s="79">
        <v>11938.45011607143</v>
      </c>
      <c r="J803" s="73">
        <v>100000000</v>
      </c>
      <c r="K803" s="71"/>
      <c r="L803" s="73"/>
    </row>
    <row r="804" spans="1:12" s="72" customFormat="1">
      <c r="A804" s="74" t="s">
        <v>2246</v>
      </c>
      <c r="B804" s="75" t="s">
        <v>2247</v>
      </c>
      <c r="C804" s="75" t="s">
        <v>2248</v>
      </c>
      <c r="D804" s="75" t="s">
        <v>2248</v>
      </c>
      <c r="E804" s="76" t="s">
        <v>2</v>
      </c>
      <c r="F804" s="77" t="s">
        <v>63</v>
      </c>
      <c r="G804" s="73">
        <v>329875.93220338982</v>
      </c>
      <c r="H804" s="78">
        <v>100</v>
      </c>
      <c r="I804" s="79">
        <v>3298.7593220338981</v>
      </c>
      <c r="J804" s="73">
        <v>23697334.5</v>
      </c>
      <c r="K804" s="71"/>
      <c r="L804" s="73"/>
    </row>
    <row r="805" spans="1:12" s="72" customFormat="1">
      <c r="A805" s="74" t="s">
        <v>2249</v>
      </c>
      <c r="B805" s="75" t="s">
        <v>2250</v>
      </c>
      <c r="C805" s="75" t="s">
        <v>2248</v>
      </c>
      <c r="D805" s="75" t="s">
        <v>2251</v>
      </c>
      <c r="E805" s="76" t="s">
        <v>2</v>
      </c>
      <c r="F805" s="77" t="s">
        <v>52</v>
      </c>
      <c r="G805" s="73">
        <v>329875.93220338982</v>
      </c>
      <c r="H805" s="78">
        <v>10000</v>
      </c>
      <c r="I805" s="79">
        <v>32.987593220338979</v>
      </c>
      <c r="J805" s="73">
        <v>23697334.5</v>
      </c>
      <c r="K805" s="71"/>
      <c r="L805" s="73"/>
    </row>
    <row r="806" spans="1:12" s="72" customFormat="1">
      <c r="A806" s="74" t="s">
        <v>2252</v>
      </c>
      <c r="B806" s="75" t="s">
        <v>2253</v>
      </c>
      <c r="C806" s="75" t="s">
        <v>2254</v>
      </c>
      <c r="D806" s="75" t="s">
        <v>2255</v>
      </c>
      <c r="E806" s="76" t="s">
        <v>2</v>
      </c>
      <c r="F806" s="77" t="s">
        <v>52</v>
      </c>
      <c r="G806" s="73">
        <v>383299.83050847455</v>
      </c>
      <c r="H806" s="78">
        <v>10000</v>
      </c>
      <c r="I806" s="79">
        <v>38.329983050847453</v>
      </c>
      <c r="J806" s="73">
        <v>44710400.000000007</v>
      </c>
      <c r="K806" s="71"/>
      <c r="L806" s="73"/>
    </row>
    <row r="807" spans="1:12" s="72" customFormat="1">
      <c r="A807" s="74" t="s">
        <v>2256</v>
      </c>
      <c r="B807" s="75" t="s">
        <v>2257</v>
      </c>
      <c r="C807" s="75" t="s">
        <v>2254</v>
      </c>
      <c r="D807" s="75" t="s">
        <v>2254</v>
      </c>
      <c r="E807" s="76" t="s">
        <v>2</v>
      </c>
      <c r="F807" s="77" t="s">
        <v>63</v>
      </c>
      <c r="G807" s="73">
        <v>383299.83050847455</v>
      </c>
      <c r="H807" s="78">
        <v>100</v>
      </c>
      <c r="I807" s="79">
        <v>3832.9983050847454</v>
      </c>
      <c r="J807" s="73">
        <v>44710400.000000007</v>
      </c>
      <c r="K807" s="71"/>
      <c r="L807" s="73"/>
    </row>
    <row r="808" spans="1:12" s="72" customFormat="1">
      <c r="A808" s="74" t="s">
        <v>2573</v>
      </c>
      <c r="B808" s="75" t="s">
        <v>2574</v>
      </c>
      <c r="C808" s="75" t="s">
        <v>2492</v>
      </c>
      <c r="D808" s="75" t="s">
        <v>2492</v>
      </c>
      <c r="E808" s="76" t="s">
        <v>2</v>
      </c>
      <c r="F808" s="77" t="s">
        <v>63</v>
      </c>
      <c r="G808" s="73">
        <v>27059.237288135591</v>
      </c>
      <c r="H808" s="78">
        <v>100</v>
      </c>
      <c r="I808" s="79">
        <v>270.59237288135591</v>
      </c>
      <c r="J808" s="73">
        <v>12763674.000000002</v>
      </c>
      <c r="K808" s="71"/>
      <c r="L808" s="73"/>
    </row>
    <row r="809" spans="1:12" s="72" customFormat="1">
      <c r="A809" s="74" t="s">
        <v>2497</v>
      </c>
      <c r="B809" s="75" t="s">
        <v>2508</v>
      </c>
      <c r="C809" s="75" t="s">
        <v>2492</v>
      </c>
      <c r="D809" s="75" t="s">
        <v>2492</v>
      </c>
      <c r="E809" s="76" t="s">
        <v>2</v>
      </c>
      <c r="F809" s="77" t="s">
        <v>52</v>
      </c>
      <c r="G809" s="73">
        <v>27059.237288135591</v>
      </c>
      <c r="H809" s="78">
        <v>10000</v>
      </c>
      <c r="I809" s="79">
        <v>2.7059237288135591</v>
      </c>
      <c r="J809" s="73">
        <v>12763674.000000002</v>
      </c>
      <c r="K809" s="71"/>
      <c r="L809" s="73"/>
    </row>
    <row r="810" spans="1:12" s="72" customFormat="1">
      <c r="A810" s="74" t="s">
        <v>2258</v>
      </c>
      <c r="B810" s="75" t="s">
        <v>2259</v>
      </c>
      <c r="C810" s="75" t="s">
        <v>2260</v>
      </c>
      <c r="D810" s="75" t="s">
        <v>2260</v>
      </c>
      <c r="E810" s="76" t="s">
        <v>2</v>
      </c>
      <c r="F810" s="77" t="s">
        <v>63</v>
      </c>
      <c r="G810" s="73">
        <v>11930842.711864408</v>
      </c>
      <c r="H810" s="78">
        <v>100</v>
      </c>
      <c r="I810" s="79">
        <v>119308.42711864407</v>
      </c>
      <c r="J810" s="73">
        <v>100000000</v>
      </c>
      <c r="K810" s="71"/>
      <c r="L810" s="73"/>
    </row>
    <row r="811" spans="1:12" s="72" customFormat="1">
      <c r="A811" s="74" t="s">
        <v>2261</v>
      </c>
      <c r="B811" s="75" t="s">
        <v>2262</v>
      </c>
      <c r="C811" s="75" t="s">
        <v>2260</v>
      </c>
      <c r="D811" s="75" t="s">
        <v>2263</v>
      </c>
      <c r="E811" s="76" t="s">
        <v>2</v>
      </c>
      <c r="F811" s="77" t="s">
        <v>52</v>
      </c>
      <c r="G811" s="73">
        <v>11930842.711864408</v>
      </c>
      <c r="H811" s="78">
        <v>10000</v>
      </c>
      <c r="I811" s="79">
        <v>1193.0842711864409</v>
      </c>
      <c r="J811" s="73">
        <v>100000000</v>
      </c>
      <c r="K811" s="71"/>
      <c r="L811" s="73"/>
    </row>
    <row r="812" spans="1:12" s="72" customFormat="1">
      <c r="A812" s="74" t="s">
        <v>2264</v>
      </c>
      <c r="B812" s="75" t="s">
        <v>2265</v>
      </c>
      <c r="C812" s="75" t="s">
        <v>2266</v>
      </c>
      <c r="D812" s="75" t="s">
        <v>2267</v>
      </c>
      <c r="E812" s="76" t="s">
        <v>51</v>
      </c>
      <c r="F812" s="77" t="s">
        <v>52</v>
      </c>
      <c r="G812" s="73">
        <v>33633341.785714284</v>
      </c>
      <c r="H812" s="78">
        <v>10000</v>
      </c>
      <c r="I812" s="79">
        <v>3363.3341785714283</v>
      </c>
      <c r="J812" s="73">
        <v>100000000</v>
      </c>
      <c r="K812" s="71"/>
      <c r="L812" s="73"/>
    </row>
    <row r="813" spans="1:12" s="72" customFormat="1">
      <c r="A813" s="74" t="s">
        <v>2268</v>
      </c>
      <c r="B813" s="75" t="s">
        <v>2269</v>
      </c>
      <c r="C813" s="75" t="s">
        <v>2270</v>
      </c>
      <c r="D813" s="75" t="s">
        <v>2270</v>
      </c>
      <c r="E813" s="76" t="s">
        <v>2</v>
      </c>
      <c r="F813" s="77" t="s">
        <v>63</v>
      </c>
      <c r="G813" s="73">
        <v>641682.54237288132</v>
      </c>
      <c r="H813" s="78">
        <v>100</v>
      </c>
      <c r="I813" s="79">
        <v>6416.8254237288129</v>
      </c>
      <c r="J813" s="73">
        <v>100000000</v>
      </c>
      <c r="K813" s="71"/>
      <c r="L813" s="73"/>
    </row>
    <row r="814" spans="1:12" s="72" customFormat="1">
      <c r="A814" s="74" t="s">
        <v>2271</v>
      </c>
      <c r="B814" s="75" t="s">
        <v>2272</v>
      </c>
      <c r="C814" s="75" t="s">
        <v>2273</v>
      </c>
      <c r="D814" s="75" t="s">
        <v>2273</v>
      </c>
      <c r="E814" s="76" t="s">
        <v>2</v>
      </c>
      <c r="F814" s="77" t="s">
        <v>63</v>
      </c>
      <c r="G814" s="73">
        <v>38237005</v>
      </c>
      <c r="H814" s="78">
        <v>100</v>
      </c>
      <c r="I814" s="79">
        <v>382370.05</v>
      </c>
      <c r="J814" s="73">
        <v>100000000</v>
      </c>
      <c r="K814" s="71"/>
      <c r="L814" s="73"/>
    </row>
    <row r="815" spans="1:12" s="72" customFormat="1">
      <c r="A815" s="74" t="s">
        <v>2274</v>
      </c>
      <c r="B815" s="75" t="s">
        <v>2272</v>
      </c>
      <c r="C815" s="75" t="s">
        <v>2275</v>
      </c>
      <c r="D815" s="75" t="s">
        <v>2275</v>
      </c>
      <c r="E815" s="76" t="s">
        <v>2</v>
      </c>
      <c r="F815" s="77" t="s">
        <v>63</v>
      </c>
      <c r="G815" s="73">
        <v>22552319.745762713</v>
      </c>
      <c r="H815" s="78">
        <v>100</v>
      </c>
      <c r="I815" s="79">
        <v>225523.19745762713</v>
      </c>
      <c r="J815" s="73">
        <v>100000000</v>
      </c>
      <c r="K815" s="71"/>
      <c r="L815" s="73"/>
    </row>
    <row r="816" spans="1:12" s="72" customFormat="1">
      <c r="A816" s="74" t="s">
        <v>2278</v>
      </c>
      <c r="B816" s="75" t="s">
        <v>2276</v>
      </c>
      <c r="C816" s="75" t="s">
        <v>2275</v>
      </c>
      <c r="D816" s="75" t="s">
        <v>2277</v>
      </c>
      <c r="E816" s="76" t="s">
        <v>2</v>
      </c>
      <c r="F816" s="77" t="s">
        <v>52</v>
      </c>
      <c r="G816" s="73">
        <v>22552319.745762713</v>
      </c>
      <c r="H816" s="78">
        <v>10000</v>
      </c>
      <c r="I816" s="79">
        <v>2255.2319745762711</v>
      </c>
      <c r="J816" s="73">
        <v>100000000</v>
      </c>
      <c r="K816" s="71"/>
      <c r="L816" s="73"/>
    </row>
    <row r="817" spans="1:12" s="72" customFormat="1">
      <c r="A817" s="74" t="s">
        <v>2279</v>
      </c>
      <c r="B817" s="75" t="s">
        <v>2280</v>
      </c>
      <c r="C817" s="75" t="s">
        <v>2281</v>
      </c>
      <c r="D817" s="75" t="s">
        <v>2281</v>
      </c>
      <c r="E817" s="76" t="s">
        <v>83</v>
      </c>
      <c r="F817" s="77" t="s">
        <v>63</v>
      </c>
      <c r="G817" s="73">
        <v>782116089.9122808</v>
      </c>
      <c r="H817" s="78">
        <v>1000</v>
      </c>
      <c r="I817" s="79">
        <v>782116.08991228079</v>
      </c>
      <c r="J817" s="73">
        <v>100000000</v>
      </c>
      <c r="K817" s="71"/>
      <c r="L817" s="73"/>
    </row>
    <row r="818" spans="1:12" s="72" customFormat="1">
      <c r="A818" s="74" t="s">
        <v>2282</v>
      </c>
      <c r="B818" s="75" t="s">
        <v>2283</v>
      </c>
      <c r="C818" s="75" t="s">
        <v>2281</v>
      </c>
      <c r="D818" s="75" t="s">
        <v>2284</v>
      </c>
      <c r="E818" s="76" t="s">
        <v>83</v>
      </c>
      <c r="F818" s="77" t="s">
        <v>52</v>
      </c>
      <c r="G818" s="73">
        <v>782116089.9122808</v>
      </c>
      <c r="H818" s="78">
        <v>10000</v>
      </c>
      <c r="I818" s="79">
        <v>78211.608991228073</v>
      </c>
      <c r="J818" s="73">
        <v>100000000</v>
      </c>
      <c r="K818" s="71"/>
      <c r="L818" s="73"/>
    </row>
    <row r="819" spans="1:12" s="72" customFormat="1">
      <c r="A819" s="74" t="s">
        <v>2285</v>
      </c>
      <c r="B819" s="75" t="s">
        <v>2286</v>
      </c>
      <c r="C819" s="75" t="s">
        <v>2287</v>
      </c>
      <c r="D819" s="75" t="s">
        <v>2287</v>
      </c>
      <c r="E819" s="76" t="s">
        <v>2</v>
      </c>
      <c r="F819" s="77" t="s">
        <v>63</v>
      </c>
      <c r="G819" s="73">
        <v>3268442.5423728814</v>
      </c>
      <c r="H819" s="78">
        <v>100</v>
      </c>
      <c r="I819" s="79">
        <v>32684.425423728815</v>
      </c>
      <c r="J819" s="73">
        <v>100000000</v>
      </c>
      <c r="K819" s="71"/>
      <c r="L819" s="73"/>
    </row>
    <row r="820" spans="1:12" s="72" customFormat="1">
      <c r="A820" s="74" t="s">
        <v>2288</v>
      </c>
      <c r="B820" s="75" t="s">
        <v>2289</v>
      </c>
      <c r="C820" s="75" t="s">
        <v>2290</v>
      </c>
      <c r="D820" s="75" t="s">
        <v>2290</v>
      </c>
      <c r="E820" s="76" t="s">
        <v>2</v>
      </c>
      <c r="F820" s="77" t="s">
        <v>63</v>
      </c>
      <c r="G820" s="73">
        <v>12783080.254237289</v>
      </c>
      <c r="H820" s="78">
        <v>100</v>
      </c>
      <c r="I820" s="79">
        <v>127830.80254237288</v>
      </c>
      <c r="J820" s="73">
        <v>100000000</v>
      </c>
      <c r="K820" s="71"/>
      <c r="L820" s="73"/>
    </row>
    <row r="821" spans="1:12" s="72" customFormat="1">
      <c r="A821" s="74" t="s">
        <v>2291</v>
      </c>
      <c r="B821" s="75" t="s">
        <v>2292</v>
      </c>
      <c r="C821" s="75" t="s">
        <v>2290</v>
      </c>
      <c r="D821" s="75" t="s">
        <v>2293</v>
      </c>
      <c r="E821" s="76" t="s">
        <v>2</v>
      </c>
      <c r="F821" s="77" t="s">
        <v>52</v>
      </c>
      <c r="G821" s="73">
        <v>12783080.254237289</v>
      </c>
      <c r="H821" s="78">
        <v>10000</v>
      </c>
      <c r="I821" s="79">
        <v>1278.3080254237289</v>
      </c>
      <c r="J821" s="73">
        <v>100000000</v>
      </c>
      <c r="K821" s="71"/>
      <c r="L821" s="73"/>
    </row>
    <row r="822" spans="1:12" s="72" customFormat="1">
      <c r="A822" s="74" t="s">
        <v>2294</v>
      </c>
      <c r="B822" s="75" t="s">
        <v>2295</v>
      </c>
      <c r="C822" s="75" t="s">
        <v>2296</v>
      </c>
      <c r="D822" s="75" t="s">
        <v>2296</v>
      </c>
      <c r="E822" s="76" t="s">
        <v>72</v>
      </c>
      <c r="F822" s="77" t="s">
        <v>63</v>
      </c>
      <c r="G822" s="73">
        <v>31134875.862068966</v>
      </c>
      <c r="H822" s="78">
        <v>100</v>
      </c>
      <c r="I822" s="79">
        <v>311348.75862068968</v>
      </c>
      <c r="J822" s="73">
        <v>100000000</v>
      </c>
      <c r="K822" s="71"/>
      <c r="L822" s="73"/>
    </row>
    <row r="823" spans="1:12" s="72" customFormat="1">
      <c r="A823" s="74" t="s">
        <v>2297</v>
      </c>
      <c r="B823" s="75" t="s">
        <v>2298</v>
      </c>
      <c r="C823" s="75" t="s">
        <v>2296</v>
      </c>
      <c r="D823" s="75" t="s">
        <v>2299</v>
      </c>
      <c r="E823" s="76" t="s">
        <v>72</v>
      </c>
      <c r="F823" s="77" t="s">
        <v>52</v>
      </c>
      <c r="G823" s="73">
        <v>31134875.862068966</v>
      </c>
      <c r="H823" s="78">
        <v>10000</v>
      </c>
      <c r="I823" s="79">
        <v>3113.4875862068966</v>
      </c>
      <c r="J823" s="73">
        <v>100000000</v>
      </c>
      <c r="K823" s="71"/>
      <c r="L823" s="73"/>
    </row>
    <row r="824" spans="1:12" s="72" customFormat="1">
      <c r="A824" s="74" t="s">
        <v>2599</v>
      </c>
      <c r="B824" s="75" t="s">
        <v>2600</v>
      </c>
      <c r="C824" s="75" t="s">
        <v>2601</v>
      </c>
      <c r="D824" s="75" t="s">
        <v>2601</v>
      </c>
      <c r="E824" s="76" t="s">
        <v>72</v>
      </c>
      <c r="F824" s="77" t="s">
        <v>52</v>
      </c>
      <c r="G824" s="73">
        <v>13751455</v>
      </c>
      <c r="H824" s="78">
        <v>10000</v>
      </c>
      <c r="I824" s="79">
        <v>1375.1455000000001</v>
      </c>
      <c r="J824" s="73">
        <v>100000000</v>
      </c>
      <c r="K824" s="71"/>
      <c r="L824" s="73"/>
    </row>
    <row r="825" spans="1:12" s="72" customFormat="1">
      <c r="A825" s="74" t="s">
        <v>2602</v>
      </c>
      <c r="B825" s="75" t="s">
        <v>2603</v>
      </c>
      <c r="C825" s="75" t="s">
        <v>2601</v>
      </c>
      <c r="D825" s="75" t="s">
        <v>2601</v>
      </c>
      <c r="E825" s="76" t="s">
        <v>72</v>
      </c>
      <c r="F825" s="77" t="s">
        <v>63</v>
      </c>
      <c r="G825" s="73">
        <v>13751455</v>
      </c>
      <c r="H825" s="78">
        <v>100</v>
      </c>
      <c r="I825" s="79">
        <v>137514.54999999999</v>
      </c>
      <c r="J825" s="73">
        <v>100000000</v>
      </c>
      <c r="K825" s="71"/>
      <c r="L825" s="73"/>
    </row>
    <row r="826" spans="1:12" s="72" customFormat="1">
      <c r="A826" s="74" t="s">
        <v>2575</v>
      </c>
      <c r="B826" s="75" t="s">
        <v>2576</v>
      </c>
      <c r="C826" s="75" t="s">
        <v>2305</v>
      </c>
      <c r="D826" s="75" t="s">
        <v>2305</v>
      </c>
      <c r="E826" s="76" t="s">
        <v>2</v>
      </c>
      <c r="F826" s="77" t="s">
        <v>63</v>
      </c>
      <c r="G826" s="73">
        <v>30123545.593220338</v>
      </c>
      <c r="H826" s="78">
        <v>100</v>
      </c>
      <c r="I826" s="79">
        <v>301235.45593220339</v>
      </c>
      <c r="J826" s="73">
        <v>100000000</v>
      </c>
      <c r="K826" s="71"/>
      <c r="L826" s="73"/>
    </row>
    <row r="827" spans="1:12" s="72" customFormat="1">
      <c r="A827" s="74" t="s">
        <v>2300</v>
      </c>
      <c r="B827" s="75" t="s">
        <v>2301</v>
      </c>
      <c r="C827" s="75" t="s">
        <v>1299</v>
      </c>
      <c r="D827" s="75" t="s">
        <v>2302</v>
      </c>
      <c r="E827" s="76" t="s">
        <v>2</v>
      </c>
      <c r="F827" s="77" t="s">
        <v>52</v>
      </c>
      <c r="G827" s="73">
        <v>2991824.2372881351</v>
      </c>
      <c r="H827" s="78">
        <v>10000</v>
      </c>
      <c r="I827" s="79">
        <v>299.18242372881349</v>
      </c>
      <c r="J827" s="73">
        <v>90067806.850000009</v>
      </c>
      <c r="K827" s="71"/>
      <c r="L827" s="73"/>
    </row>
    <row r="828" spans="1:12" s="72" customFormat="1">
      <c r="A828" s="74" t="s">
        <v>2303</v>
      </c>
      <c r="B828" s="75" t="s">
        <v>2304</v>
      </c>
      <c r="C828" s="75" t="s">
        <v>2305</v>
      </c>
      <c r="D828" s="75" t="s">
        <v>2306</v>
      </c>
      <c r="E828" s="76" t="s">
        <v>2</v>
      </c>
      <c r="F828" s="77" t="s">
        <v>52</v>
      </c>
      <c r="G828" s="73">
        <v>30123545.593220338</v>
      </c>
      <c r="H828" s="78">
        <v>10000</v>
      </c>
      <c r="I828" s="79">
        <v>3012.3545593220338</v>
      </c>
      <c r="J828" s="73">
        <v>100000000</v>
      </c>
      <c r="K828" s="71"/>
      <c r="L828" s="73"/>
    </row>
    <row r="829" spans="1:12" s="72" customFormat="1">
      <c r="A829" s="74" t="s">
        <v>2307</v>
      </c>
      <c r="B829" s="75" t="s">
        <v>2308</v>
      </c>
      <c r="C829" s="75" t="s">
        <v>2309</v>
      </c>
      <c r="D829" s="75" t="s">
        <v>2310</v>
      </c>
      <c r="E829" s="76" t="s">
        <v>51</v>
      </c>
      <c r="F829" s="77" t="s">
        <v>52</v>
      </c>
      <c r="G829" s="73">
        <v>32106259.285714287</v>
      </c>
      <c r="H829" s="78">
        <v>10000</v>
      </c>
      <c r="I829" s="79">
        <v>3210.6259285714286</v>
      </c>
      <c r="J829" s="73">
        <v>100000000</v>
      </c>
      <c r="K829" s="71"/>
      <c r="L829" s="73"/>
    </row>
    <row r="830" spans="1:12" s="72" customFormat="1">
      <c r="A830" s="74" t="s">
        <v>2311</v>
      </c>
      <c r="B830" s="75" t="s">
        <v>2312</v>
      </c>
      <c r="C830" s="75" t="s">
        <v>2313</v>
      </c>
      <c r="D830" s="75" t="s">
        <v>2314</v>
      </c>
      <c r="E830" s="76" t="s">
        <v>51</v>
      </c>
      <c r="F830" s="77" t="s">
        <v>52</v>
      </c>
      <c r="G830" s="73">
        <v>78744700.982142851</v>
      </c>
      <c r="H830" s="78">
        <v>10000</v>
      </c>
      <c r="I830" s="79">
        <v>7874.4700982142849</v>
      </c>
      <c r="J830" s="73">
        <v>100000000</v>
      </c>
      <c r="K830" s="71"/>
      <c r="L830" s="73"/>
    </row>
    <row r="831" spans="1:12" s="72" customFormat="1">
      <c r="A831" s="74" t="s">
        <v>2315</v>
      </c>
      <c r="B831" s="75" t="s">
        <v>2316</v>
      </c>
      <c r="C831" s="75" t="s">
        <v>2317</v>
      </c>
      <c r="D831" s="75" t="s">
        <v>2317</v>
      </c>
      <c r="E831" s="76" t="s">
        <v>2</v>
      </c>
      <c r="F831" s="77" t="s">
        <v>63</v>
      </c>
      <c r="G831" s="73">
        <v>12283323.135593219</v>
      </c>
      <c r="H831" s="78">
        <v>100</v>
      </c>
      <c r="I831" s="79">
        <v>122833.23135593219</v>
      </c>
      <c r="J831" s="73">
        <v>100000000</v>
      </c>
      <c r="K831" s="71"/>
      <c r="L831" s="73"/>
    </row>
    <row r="832" spans="1:12" s="72" customFormat="1">
      <c r="A832" s="74" t="s">
        <v>2461</v>
      </c>
      <c r="B832" s="75" t="s">
        <v>2461</v>
      </c>
      <c r="C832" s="75" t="s">
        <v>2475</v>
      </c>
      <c r="D832" s="75" t="s">
        <v>2475</v>
      </c>
      <c r="E832" s="76" t="s">
        <v>2</v>
      </c>
      <c r="F832" s="77" t="s">
        <v>63</v>
      </c>
      <c r="G832" s="73">
        <v>3450220.5932203392</v>
      </c>
      <c r="H832" s="78">
        <v>100</v>
      </c>
      <c r="I832" s="79">
        <v>34502.205932203389</v>
      </c>
      <c r="J832" s="73">
        <v>100000000</v>
      </c>
      <c r="K832" s="71"/>
      <c r="L832" s="73"/>
    </row>
    <row r="833" spans="1:12" s="72" customFormat="1">
      <c r="A833" s="74" t="s">
        <v>2318</v>
      </c>
      <c r="B833" s="75" t="s">
        <v>2319</v>
      </c>
      <c r="C833" s="75" t="s">
        <v>2320</v>
      </c>
      <c r="D833" s="75" t="s">
        <v>2321</v>
      </c>
      <c r="E833" s="76" t="s">
        <v>51</v>
      </c>
      <c r="F833" s="77" t="s">
        <v>52</v>
      </c>
      <c r="G833" s="73">
        <v>92268835</v>
      </c>
      <c r="H833" s="78">
        <v>10000</v>
      </c>
      <c r="I833" s="79">
        <v>9226.8834999999999</v>
      </c>
      <c r="J833" s="73">
        <v>100000000</v>
      </c>
      <c r="K833" s="71"/>
      <c r="L833" s="73"/>
    </row>
    <row r="834" spans="1:12" s="72" customFormat="1">
      <c r="A834" s="74" t="s">
        <v>2322</v>
      </c>
      <c r="B834" s="75" t="s">
        <v>2323</v>
      </c>
      <c r="C834" s="75" t="s">
        <v>2324</v>
      </c>
      <c r="D834" s="75" t="s">
        <v>2324</v>
      </c>
      <c r="E834" s="76" t="s">
        <v>2</v>
      </c>
      <c r="F834" s="77" t="s">
        <v>63</v>
      </c>
      <c r="G834" s="73">
        <v>471940.16949152545</v>
      </c>
      <c r="H834" s="78">
        <v>100</v>
      </c>
      <c r="I834" s="79">
        <v>4719.4016949152547</v>
      </c>
      <c r="J834" s="73">
        <v>100000000</v>
      </c>
      <c r="K834" s="71"/>
      <c r="L834" s="73"/>
    </row>
    <row r="835" spans="1:12" s="72" customFormat="1">
      <c r="A835" s="74" t="s">
        <v>2325</v>
      </c>
      <c r="B835" s="75" t="s">
        <v>2326</v>
      </c>
      <c r="C835" s="75" t="s">
        <v>2327</v>
      </c>
      <c r="D835" s="75" t="s">
        <v>2327</v>
      </c>
      <c r="E835" s="76" t="s">
        <v>2</v>
      </c>
      <c r="F835" s="77" t="s">
        <v>63</v>
      </c>
      <c r="G835" s="73">
        <v>631720.16949152551</v>
      </c>
      <c r="H835" s="78">
        <v>100</v>
      </c>
      <c r="I835" s="79">
        <v>6317.2016949152548</v>
      </c>
      <c r="J835" s="73">
        <v>22324581.5</v>
      </c>
      <c r="K835" s="71"/>
      <c r="L835" s="73"/>
    </row>
    <row r="836" spans="1:12" s="72" customFormat="1">
      <c r="A836" s="74" t="s">
        <v>2328</v>
      </c>
      <c r="B836" s="75" t="s">
        <v>2329</v>
      </c>
      <c r="C836" s="75" t="s">
        <v>2330</v>
      </c>
      <c r="D836" s="75" t="s">
        <v>2331</v>
      </c>
      <c r="E836" s="76" t="s">
        <v>2</v>
      </c>
      <c r="F836" s="77" t="s">
        <v>52</v>
      </c>
      <c r="G836" s="73">
        <v>3178350</v>
      </c>
      <c r="H836" s="78">
        <v>10000</v>
      </c>
      <c r="I836" s="79">
        <v>317.83499999999998</v>
      </c>
      <c r="J836" s="73">
        <v>100000000</v>
      </c>
      <c r="K836" s="71"/>
      <c r="L836" s="73"/>
    </row>
    <row r="837" spans="1:12" s="72" customFormat="1">
      <c r="A837" s="74" t="s">
        <v>2332</v>
      </c>
      <c r="B837" s="75" t="s">
        <v>2333</v>
      </c>
      <c r="C837" s="75" t="s">
        <v>2330</v>
      </c>
      <c r="D837" s="75" t="s">
        <v>2330</v>
      </c>
      <c r="E837" s="76" t="s">
        <v>2</v>
      </c>
      <c r="F837" s="77" t="s">
        <v>63</v>
      </c>
      <c r="G837" s="73">
        <v>3178350</v>
      </c>
      <c r="H837" s="78">
        <v>100</v>
      </c>
      <c r="I837" s="79">
        <v>31783.5</v>
      </c>
      <c r="J837" s="73">
        <v>100000000</v>
      </c>
      <c r="K837" s="71"/>
      <c r="L837" s="73"/>
    </row>
    <row r="838" spans="1:12" s="72" customFormat="1">
      <c r="A838" s="74" t="s">
        <v>2334</v>
      </c>
      <c r="B838" s="75" t="s">
        <v>2335</v>
      </c>
      <c r="C838" s="75" t="s">
        <v>2336</v>
      </c>
      <c r="D838" s="75" t="s">
        <v>2336</v>
      </c>
      <c r="E838" s="76" t="s">
        <v>83</v>
      </c>
      <c r="F838" s="77" t="s">
        <v>63</v>
      </c>
      <c r="G838" s="73">
        <v>4163421.4035087721</v>
      </c>
      <c r="H838" s="78">
        <v>1000</v>
      </c>
      <c r="I838" s="79">
        <v>4163.4214035087725</v>
      </c>
      <c r="J838" s="73">
        <v>100000000</v>
      </c>
      <c r="K838" s="71"/>
      <c r="L838" s="73"/>
    </row>
    <row r="839" spans="1:12" s="72" customFormat="1">
      <c r="A839" s="74" t="s">
        <v>2337</v>
      </c>
      <c r="B839" s="75" t="s">
        <v>2338</v>
      </c>
      <c r="C839" s="75" t="s">
        <v>2339</v>
      </c>
      <c r="D839" s="75" t="s">
        <v>2340</v>
      </c>
      <c r="E839" s="76" t="s">
        <v>2</v>
      </c>
      <c r="F839" s="77" t="s">
        <v>52</v>
      </c>
      <c r="G839" s="73">
        <v>4766273.6440677959</v>
      </c>
      <c r="H839" s="78">
        <v>10000</v>
      </c>
      <c r="I839" s="79">
        <v>476.62736440677958</v>
      </c>
      <c r="J839" s="73">
        <v>100000000</v>
      </c>
    </row>
    <row r="840" spans="1:12" s="72" customFormat="1">
      <c r="A840" s="74" t="s">
        <v>2341</v>
      </c>
      <c r="B840" s="75" t="s">
        <v>2342</v>
      </c>
      <c r="C840" s="75" t="s">
        <v>2339</v>
      </c>
      <c r="D840" s="75" t="s">
        <v>2339</v>
      </c>
      <c r="E840" s="76" t="s">
        <v>2</v>
      </c>
      <c r="F840" s="77" t="s">
        <v>63</v>
      </c>
      <c r="G840" s="73">
        <v>4766273.6440677959</v>
      </c>
      <c r="H840" s="78">
        <v>100</v>
      </c>
      <c r="I840" s="79">
        <v>47662.73644067796</v>
      </c>
      <c r="J840" s="73">
        <v>100000000</v>
      </c>
    </row>
    <row r="841" spans="1:12" s="72" customFormat="1">
      <c r="A841" s="74" t="s">
        <v>2343</v>
      </c>
      <c r="B841" s="75" t="s">
        <v>2344</v>
      </c>
      <c r="C841" s="75" t="s">
        <v>2345</v>
      </c>
      <c r="D841" s="75" t="s">
        <v>2345</v>
      </c>
      <c r="E841" s="76" t="s">
        <v>2</v>
      </c>
      <c r="F841" s="77" t="s">
        <v>63</v>
      </c>
      <c r="G841" s="73">
        <v>7117015.0847457629</v>
      </c>
      <c r="H841" s="78">
        <v>0</v>
      </c>
      <c r="I841" s="79" t="s">
        <v>2458</v>
      </c>
      <c r="J841" s="73">
        <v>100000000</v>
      </c>
    </row>
    <row r="842" spans="1:12" s="72" customFormat="1">
      <c r="A842" s="74" t="s">
        <v>2346</v>
      </c>
      <c r="B842" s="75" t="s">
        <v>2347</v>
      </c>
      <c r="C842" s="75" t="s">
        <v>2348</v>
      </c>
      <c r="D842" s="75" t="s">
        <v>2348</v>
      </c>
      <c r="E842" s="76" t="s">
        <v>83</v>
      </c>
      <c r="F842" s="77" t="s">
        <v>63</v>
      </c>
      <c r="G842" s="73">
        <v>20039405.175438594</v>
      </c>
      <c r="H842" s="78">
        <v>1000</v>
      </c>
      <c r="I842" s="79">
        <v>20039.405175438595</v>
      </c>
      <c r="J842" s="73">
        <v>100000000</v>
      </c>
    </row>
    <row r="843" spans="1:12" s="72" customFormat="1">
      <c r="A843" s="74" t="s">
        <v>2349</v>
      </c>
      <c r="B843" s="75" t="s">
        <v>2350</v>
      </c>
      <c r="C843" s="75" t="s">
        <v>2348</v>
      </c>
      <c r="D843" s="75" t="s">
        <v>2351</v>
      </c>
      <c r="E843" s="76" t="s">
        <v>83</v>
      </c>
      <c r="F843" s="77" t="s">
        <v>52</v>
      </c>
      <c r="G843" s="73">
        <v>20039405.175438594</v>
      </c>
      <c r="H843" s="78">
        <v>10000</v>
      </c>
      <c r="I843" s="79">
        <v>2003.9405175438594</v>
      </c>
      <c r="J843" s="73">
        <v>100000000</v>
      </c>
    </row>
    <row r="844" spans="1:12" s="72" customFormat="1">
      <c r="A844" s="74" t="s">
        <v>2352</v>
      </c>
      <c r="B844" s="75" t="s">
        <v>2352</v>
      </c>
      <c r="C844" s="75" t="s">
        <v>2353</v>
      </c>
      <c r="D844" s="75" t="s">
        <v>2353</v>
      </c>
      <c r="E844" s="76" t="s">
        <v>12</v>
      </c>
      <c r="F844" s="77" t="s">
        <v>63</v>
      </c>
      <c r="G844" s="73">
        <v>2829603.6440677964</v>
      </c>
      <c r="H844" s="78">
        <v>100</v>
      </c>
      <c r="I844" s="79">
        <v>28296.036440677963</v>
      </c>
      <c r="J844" s="73">
        <v>10000000</v>
      </c>
    </row>
    <row r="845" spans="1:12" s="72" customFormat="1">
      <c r="A845" s="74" t="s">
        <v>2354</v>
      </c>
      <c r="B845" s="75" t="s">
        <v>2355</v>
      </c>
      <c r="C845" s="75" t="s">
        <v>2356</v>
      </c>
      <c r="D845" s="75" t="s">
        <v>2357</v>
      </c>
      <c r="E845" s="76" t="s">
        <v>12</v>
      </c>
      <c r="F845" s="77" t="s">
        <v>52</v>
      </c>
      <c r="G845" s="73">
        <v>4070962.6271186443</v>
      </c>
      <c r="H845" s="78">
        <v>10000</v>
      </c>
      <c r="I845" s="79">
        <v>407.09626271186443</v>
      </c>
      <c r="J845" s="73">
        <v>100000000</v>
      </c>
    </row>
    <row r="846" spans="1:12" s="72" customFormat="1">
      <c r="A846" s="74" t="s">
        <v>2358</v>
      </c>
      <c r="B846" s="75" t="s">
        <v>2359</v>
      </c>
      <c r="C846" s="75" t="s">
        <v>2356</v>
      </c>
      <c r="D846" s="75" t="s">
        <v>2356</v>
      </c>
      <c r="E846" s="76" t="s">
        <v>12</v>
      </c>
      <c r="F846" s="77" t="s">
        <v>63</v>
      </c>
      <c r="G846" s="73">
        <v>4070962.6271186443</v>
      </c>
      <c r="H846" s="78">
        <v>100</v>
      </c>
      <c r="I846" s="79">
        <v>40709.62627118644</v>
      </c>
      <c r="J846" s="73">
        <v>100000000</v>
      </c>
    </row>
    <row r="847" spans="1:12" s="72" customFormat="1">
      <c r="A847" s="74" t="s">
        <v>2360</v>
      </c>
      <c r="B847" s="75" t="s">
        <v>2361</v>
      </c>
      <c r="C847" s="75" t="s">
        <v>2362</v>
      </c>
      <c r="D847" s="75" t="s">
        <v>2362</v>
      </c>
      <c r="E847" s="76" t="s">
        <v>2</v>
      </c>
      <c r="F847" s="77" t="s">
        <v>63</v>
      </c>
      <c r="G847" s="73">
        <v>2480761.7543859649</v>
      </c>
      <c r="H847" s="78">
        <v>100</v>
      </c>
      <c r="I847" s="79">
        <v>24807.617543859651</v>
      </c>
      <c r="J847" s="73">
        <v>19245246.960000005</v>
      </c>
    </row>
    <row r="848" spans="1:12" s="72" customFormat="1">
      <c r="A848" s="74" t="s">
        <v>2363</v>
      </c>
      <c r="B848" s="75" t="s">
        <v>2364</v>
      </c>
      <c r="C848" s="75" t="s">
        <v>2365</v>
      </c>
      <c r="D848" s="75" t="s">
        <v>2365</v>
      </c>
      <c r="E848" s="76" t="s">
        <v>2</v>
      </c>
      <c r="F848" s="77" t="s">
        <v>63</v>
      </c>
      <c r="G848" s="73">
        <v>2620817.0338983051</v>
      </c>
      <c r="H848" s="78">
        <v>100</v>
      </c>
      <c r="I848" s="79">
        <v>26208.170338983051</v>
      </c>
      <c r="J848" s="73">
        <v>47727028.800000004</v>
      </c>
    </row>
    <row r="849" spans="1:10" s="72" customFormat="1">
      <c r="A849" s="74" t="s">
        <v>2366</v>
      </c>
      <c r="B849" s="75" t="s">
        <v>2367</v>
      </c>
      <c r="C849" s="75" t="s">
        <v>2368</v>
      </c>
      <c r="D849" s="75" t="s">
        <v>2369</v>
      </c>
      <c r="E849" s="76" t="s">
        <v>70</v>
      </c>
      <c r="F849" s="77" t="s">
        <v>52</v>
      </c>
      <c r="G849" s="73">
        <v>2264463.2758620689</v>
      </c>
      <c r="H849" s="78">
        <v>10000</v>
      </c>
      <c r="I849" s="79">
        <v>226.44632758620688</v>
      </c>
      <c r="J849" s="73">
        <v>100000000</v>
      </c>
    </row>
    <row r="850" spans="1:10" s="72" customFormat="1">
      <c r="A850" s="74" t="s">
        <v>2370</v>
      </c>
      <c r="B850" s="75" t="s">
        <v>2371</v>
      </c>
      <c r="C850" s="75" t="s">
        <v>2368</v>
      </c>
      <c r="D850" s="75" t="s">
        <v>2368</v>
      </c>
      <c r="E850" s="76" t="s">
        <v>70</v>
      </c>
      <c r="F850" s="77" t="s">
        <v>63</v>
      </c>
      <c r="G850" s="73">
        <v>2264463.2758620689</v>
      </c>
      <c r="H850" s="78">
        <v>100</v>
      </c>
      <c r="I850" s="79">
        <v>22644.63275862069</v>
      </c>
      <c r="J850" s="73">
        <v>100000000</v>
      </c>
    </row>
    <row r="851" spans="1:10" s="72" customFormat="1">
      <c r="G851" s="73"/>
    </row>
    <row r="852" spans="1:10" s="72" customFormat="1">
      <c r="G852" s="73"/>
    </row>
    <row r="853" spans="1:10" s="72" customFormat="1">
      <c r="G853" s="73"/>
    </row>
    <row r="854" spans="1:10" s="72" customFormat="1">
      <c r="G854" s="73"/>
    </row>
    <row r="855" spans="1:10" s="72" customFormat="1">
      <c r="G855" s="73"/>
    </row>
    <row r="856" spans="1:10" s="72" customFormat="1">
      <c r="G856" s="73"/>
    </row>
    <row r="857" spans="1:10" s="72" customFormat="1">
      <c r="G857" s="73"/>
    </row>
    <row r="858" spans="1:10" s="72" customFormat="1">
      <c r="G858" s="73"/>
    </row>
    <row r="859" spans="1:10">
      <c r="C859" s="66"/>
      <c r="D859" s="66"/>
      <c r="E859" s="66"/>
    </row>
    <row r="860" spans="1:10">
      <c r="C860" s="66"/>
      <c r="D860" s="66"/>
      <c r="E860" s="66"/>
    </row>
    <row r="861" spans="1:10">
      <c r="C861" s="66"/>
      <c r="D861" s="66"/>
      <c r="E861" s="66"/>
    </row>
    <row r="862" spans="1:10">
      <c r="C862" s="66"/>
      <c r="D862" s="66"/>
      <c r="E862" s="66"/>
    </row>
    <row r="863" spans="1:10">
      <c r="C863" s="66"/>
      <c r="D863" s="66"/>
      <c r="E863" s="66"/>
    </row>
    <row r="864" spans="1:10">
      <c r="C864" s="66"/>
      <c r="D864" s="66"/>
      <c r="E864" s="66"/>
    </row>
    <row r="865" spans="3:5">
      <c r="C865" s="66"/>
      <c r="D865" s="66"/>
      <c r="E865" s="66"/>
    </row>
  </sheetData>
  <sheetProtection algorithmName="SHA-512" hashValue="oidDHCwATFC2G7ewRwhBL310z8KDjegKlh29g9x6rrbjp0PhVNkNIfTwUHQPg8Lqb/VrRlAr+miCId0r0A8zLg==" saltValue="GKYHE6Eorxjj3cmqiIWSeQ==" spinCount="100000" sheet="1" objects="1" scenarios="1"/>
  <sortState xmlns:xlrd2="http://schemas.microsoft.com/office/spreadsheetml/2017/richdata2" ref="A8:J838">
    <sortCondition ref="B8:B838"/>
  </sortState>
  <mergeCells count="1">
    <mergeCell ref="A5:J5"/>
  </mergeCells>
  <pageMargins left="0.7" right="0.7" top="0.75" bottom="0.75" header="0.3" footer="0.3"/>
  <pageSetup paperSize="9" orientation="portrait" r:id="rId1"/>
  <headerFooter>
    <oddHeader>&amp;R&amp;"Calibri"&amp;10&amp;K0000FF RESTRICTED (EXTERNAL)&amp;1#_x000D_</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 (EN)</vt:lpstr>
      <vt:lpstr>Position Limit by Single Stock</vt:lpstr>
      <vt:lpstr>'Summary (EN)'!Print_Area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HUANT, Christine (LCH)</dc:creator>
  <cp:lastModifiedBy>VIRASAK-OILLIC, Camille</cp:lastModifiedBy>
  <dcterms:created xsi:type="dcterms:W3CDTF">2021-03-05T14:21:51Z</dcterms:created>
  <dcterms:modified xsi:type="dcterms:W3CDTF">2023-02-10T10:40:40Z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-813267384</vt:i4>
  </property>
  <property fmtid="{D5CDD505-2E9C-101B-9397-08002B2CF9AE}" pid="3" name="_NewReviewCycle">
    <vt:lpwstr/>
  </property>
  <property fmtid="{D5CDD505-2E9C-101B-9397-08002B2CF9AE}" pid="4" name="_EmailSubject">
    <vt:lpwstr>RISKINFO N°1251 August Notice 2022-044 Position limits on Financial Derivative Contracts</vt:lpwstr>
  </property>
  <property fmtid="{D5CDD505-2E9C-101B-9397-08002B2CF9AE}" pid="5" name="_AuthorEmail">
    <vt:lpwstr>RISKINFO@lch.com</vt:lpwstr>
  </property>
  <property fmtid="{D5CDD505-2E9C-101B-9397-08002B2CF9AE}" pid="6" name="_AuthorEmailDisplayName">
    <vt:lpwstr>Risk Info SA</vt:lpwstr>
  </property>
  <property fmtid="{D5CDD505-2E9C-101B-9397-08002B2CF9AE}" pid="7" name="_PreviousAdHocReviewCycleID">
    <vt:i4>-1719930820</vt:i4>
  </property>
  <property fmtid="{D5CDD505-2E9C-101B-9397-08002B2CF9AE}" pid="8" name="{A44787D4-0540-4523-9961-78E4036D8C6D}">
    <vt:lpwstr>{73438026-C4A5-4BD4-B015-A838B5614F6D}</vt:lpwstr>
  </property>
  <property fmtid="{D5CDD505-2E9C-101B-9397-08002B2CF9AE}" pid="9" name="MSIP_Label_a545897c-4a77-407f-b3c5-18c4decbf702_Enabled">
    <vt:lpwstr>true</vt:lpwstr>
  </property>
  <property fmtid="{D5CDD505-2E9C-101B-9397-08002B2CF9AE}" pid="10" name="MSIP_Label_a545897c-4a77-407f-b3c5-18c4decbf702_SetDate">
    <vt:lpwstr>2022-07-04T09:12:04Z</vt:lpwstr>
  </property>
  <property fmtid="{D5CDD505-2E9C-101B-9397-08002B2CF9AE}" pid="11" name="MSIP_Label_a545897c-4a77-407f-b3c5-18c4decbf702_Method">
    <vt:lpwstr>Privileged</vt:lpwstr>
  </property>
  <property fmtid="{D5CDD505-2E9C-101B-9397-08002B2CF9AE}" pid="12" name="MSIP_Label_a545897c-4a77-407f-b3c5-18c4decbf702_Name">
    <vt:lpwstr>Customer Data</vt:lpwstr>
  </property>
  <property fmtid="{D5CDD505-2E9C-101B-9397-08002B2CF9AE}" pid="13" name="MSIP_Label_a545897c-4a77-407f-b3c5-18c4decbf702_SiteId">
    <vt:lpwstr>287e9f0e-91ec-4cf0-b7a4-c63898072181</vt:lpwstr>
  </property>
  <property fmtid="{D5CDD505-2E9C-101B-9397-08002B2CF9AE}" pid="14" name="MSIP_Label_a545897c-4a77-407f-b3c5-18c4decbf702_ActionId">
    <vt:lpwstr>91a97d5a-a5e0-4e28-b7f9-32938bb2fefa</vt:lpwstr>
  </property>
  <property fmtid="{D5CDD505-2E9C-101B-9397-08002B2CF9AE}" pid="15" name="MSIP_Label_a545897c-4a77-407f-b3c5-18c4decbf702_ContentBits">
    <vt:lpwstr>1</vt:lpwstr>
  </property>
  <property fmtid="{D5CDD505-2E9C-101B-9397-08002B2CF9AE}" pid="16" name="LINKTEK-CHUNK-1">
    <vt:lpwstr>010021{"F":2,"I":"D898-9780-5EC5-BA64"}</vt:lpwstr>
  </property>
  <property fmtid="{D5CDD505-2E9C-101B-9397-08002B2CF9AE}" pid="17" name="_ReviewingToolsShownOnce">
    <vt:lpwstr/>
  </property>
</Properties>
</file>